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/>
  <mc:AlternateContent xmlns:mc="http://schemas.openxmlformats.org/markup-compatibility/2006">
    <mc:Choice Requires="x15">
      <x15ac:absPath xmlns:x15ac="http://schemas.microsoft.com/office/spreadsheetml/2010/11/ac" url="C:\Users\crist\OneDrive\Área de Trabalho\"/>
    </mc:Choice>
  </mc:AlternateContent>
  <xr:revisionPtr revIDLastSave="0" documentId="13_ncr:1_{0F22B10E-6B61-4924-8A28-D1401466DC76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Módulo 1" sheetId="1" r:id="rId1"/>
    <sheet name="Módulo 2" sheetId="3" r:id="rId2"/>
    <sheet name="Planilha3" sheetId="5" r:id="rId3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9" i="1" l="1"/>
  <c r="M7" i="1"/>
  <c r="U10" i="3" l="1"/>
  <c r="X7" i="3" l="1"/>
  <c r="X8" i="3"/>
  <c r="X9" i="3"/>
  <c r="X10" i="3"/>
  <c r="Y10" i="3" s="1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6" i="3"/>
  <c r="S40" i="3" l="1"/>
  <c r="U40" i="3" s="1"/>
  <c r="Y40" i="3" s="1"/>
  <c r="S39" i="3"/>
  <c r="U39" i="3" s="1"/>
  <c r="Y39" i="3" s="1"/>
  <c r="S38" i="3"/>
  <c r="U38" i="3" s="1"/>
  <c r="Y38" i="3" s="1"/>
  <c r="S37" i="3"/>
  <c r="U37" i="3" s="1"/>
  <c r="Y37" i="3" s="1"/>
  <c r="S36" i="3"/>
  <c r="U36" i="3" s="1"/>
  <c r="Y36" i="3" s="1"/>
  <c r="S35" i="3"/>
  <c r="U35" i="3" s="1"/>
  <c r="Y35" i="3" s="1"/>
  <c r="S34" i="3"/>
  <c r="U34" i="3" s="1"/>
  <c r="Y34" i="3" s="1"/>
  <c r="S33" i="3"/>
  <c r="U33" i="3" s="1"/>
  <c r="Y33" i="3" s="1"/>
  <c r="S32" i="3"/>
  <c r="U32" i="3" s="1"/>
  <c r="Y32" i="3" s="1"/>
  <c r="S31" i="3"/>
  <c r="U31" i="3" s="1"/>
  <c r="Y31" i="3" s="1"/>
  <c r="S30" i="3"/>
  <c r="U30" i="3" s="1"/>
  <c r="Y30" i="3" s="1"/>
  <c r="S29" i="3"/>
  <c r="U29" i="3" s="1"/>
  <c r="Y29" i="3" s="1"/>
  <c r="S28" i="3"/>
  <c r="U28" i="3" s="1"/>
  <c r="Y28" i="3" s="1"/>
  <c r="S27" i="3"/>
  <c r="U27" i="3" s="1"/>
  <c r="Y27" i="3" s="1"/>
  <c r="S26" i="3"/>
  <c r="U26" i="3" s="1"/>
  <c r="Y26" i="3" s="1"/>
  <c r="S25" i="3"/>
  <c r="U25" i="3" s="1"/>
  <c r="Y25" i="3" s="1"/>
  <c r="S24" i="3"/>
  <c r="U24" i="3" s="1"/>
  <c r="Y24" i="3" s="1"/>
  <c r="S23" i="3"/>
  <c r="U23" i="3" s="1"/>
  <c r="Y23" i="3" s="1"/>
  <c r="S22" i="3"/>
  <c r="U22" i="3" s="1"/>
  <c r="Y22" i="3" s="1"/>
  <c r="S21" i="3"/>
  <c r="U21" i="3" s="1"/>
  <c r="Y21" i="3" s="1"/>
  <c r="S20" i="3"/>
  <c r="U20" i="3" s="1"/>
  <c r="Y20" i="3" s="1"/>
  <c r="S19" i="3"/>
  <c r="U19" i="3" s="1"/>
  <c r="Y19" i="3" s="1"/>
  <c r="S18" i="3"/>
  <c r="U18" i="3" s="1"/>
  <c r="Y18" i="3" s="1"/>
  <c r="S17" i="3"/>
  <c r="U17" i="3" s="1"/>
  <c r="Y17" i="3" s="1"/>
  <c r="S16" i="3"/>
  <c r="U16" i="3" s="1"/>
  <c r="Y16" i="3" s="1"/>
  <c r="S15" i="3"/>
  <c r="U15" i="3" s="1"/>
  <c r="Y15" i="3" s="1"/>
  <c r="S14" i="3"/>
  <c r="U14" i="3" s="1"/>
  <c r="Y14" i="3" s="1"/>
  <c r="S13" i="3"/>
  <c r="U13" i="3" s="1"/>
  <c r="Y13" i="3" s="1"/>
  <c r="S12" i="3"/>
  <c r="U12" i="3" s="1"/>
  <c r="Y12" i="3" s="1"/>
  <c r="S11" i="3"/>
  <c r="U11" i="3" s="1"/>
  <c r="Y11" i="3" s="1"/>
  <c r="S9" i="3"/>
  <c r="U9" i="3" s="1"/>
  <c r="Y9" i="3" s="1"/>
  <c r="S8" i="3"/>
  <c r="U8" i="3" s="1"/>
  <c r="Y8" i="3" s="1"/>
  <c r="S7" i="3"/>
  <c r="U7" i="3" s="1"/>
  <c r="Y7" i="3" s="1"/>
  <c r="S6" i="3"/>
  <c r="U6" i="3" s="1"/>
  <c r="Y6" i="3" s="1"/>
  <c r="U5" i="3"/>
  <c r="G5" i="3"/>
  <c r="U5" i="1"/>
  <c r="U6" i="1"/>
  <c r="U7" i="1"/>
  <c r="U9" i="1"/>
  <c r="U10" i="1"/>
  <c r="U15" i="1"/>
  <c r="U16" i="1"/>
  <c r="U18" i="1"/>
  <c r="U22" i="1"/>
  <c r="U23" i="1"/>
  <c r="U24" i="1"/>
  <c r="U25" i="1"/>
  <c r="U26" i="1"/>
  <c r="U27" i="1"/>
  <c r="U28" i="1"/>
  <c r="U29" i="1"/>
  <c r="U30" i="1"/>
  <c r="U31" i="1"/>
  <c r="U32" i="1"/>
  <c r="U33" i="1"/>
  <c r="U4" i="1"/>
  <c r="T5" i="1"/>
  <c r="T6" i="1"/>
  <c r="T7" i="1"/>
  <c r="T8" i="1"/>
  <c r="T9" i="1"/>
  <c r="T10" i="1"/>
  <c r="T11" i="1"/>
  <c r="U11" i="1" s="1"/>
  <c r="T12" i="1"/>
  <c r="T13" i="1"/>
  <c r="U13" i="1" s="1"/>
  <c r="T14" i="1"/>
  <c r="T15" i="1"/>
  <c r="T16" i="1"/>
  <c r="T17" i="1"/>
  <c r="T18" i="1"/>
  <c r="T19" i="1"/>
  <c r="U19" i="1" s="1"/>
  <c r="T20" i="1"/>
  <c r="U20" i="1" s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U35" i="1" s="1"/>
  <c r="T36" i="1"/>
  <c r="T37" i="1"/>
  <c r="U37" i="1" s="1"/>
  <c r="T38" i="1"/>
  <c r="T4" i="1"/>
  <c r="Q5" i="1"/>
  <c r="Q6" i="1"/>
  <c r="Q7" i="1"/>
  <c r="Q8" i="1"/>
  <c r="U8" i="1" s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4" i="1"/>
  <c r="M5" i="1"/>
  <c r="M6" i="1"/>
  <c r="M8" i="1"/>
  <c r="M9" i="1"/>
  <c r="M10" i="1"/>
  <c r="M11" i="1"/>
  <c r="M12" i="1"/>
  <c r="U12" i="1" s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U36" i="1" s="1"/>
  <c r="M37" i="1"/>
  <c r="M38" i="1"/>
  <c r="U38" i="1" s="1"/>
  <c r="M4" i="1"/>
  <c r="G5" i="1"/>
  <c r="G6" i="1"/>
  <c r="G7" i="1"/>
  <c r="G8" i="1"/>
  <c r="G9" i="1"/>
  <c r="G10" i="1"/>
  <c r="G11" i="1"/>
  <c r="G12" i="1"/>
  <c r="G13" i="1"/>
  <c r="G14" i="1"/>
  <c r="U14" i="1" s="1"/>
  <c r="G15" i="1"/>
  <c r="G16" i="1"/>
  <c r="G17" i="1"/>
  <c r="U17" i="1" s="1"/>
  <c r="G18" i="1"/>
  <c r="G19" i="1"/>
  <c r="G20" i="1"/>
  <c r="G21" i="1"/>
  <c r="U21" i="1" s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U34" i="1" s="1"/>
  <c r="G35" i="1"/>
  <c r="G36" i="1"/>
  <c r="G37" i="1"/>
  <c r="G38" i="1"/>
  <c r="G4" i="1"/>
  <c r="Y5" i="3" l="1"/>
</calcChain>
</file>

<file path=xl/sharedStrings.xml><?xml version="1.0" encoding="utf-8"?>
<sst xmlns="http://schemas.openxmlformats.org/spreadsheetml/2006/main" count="130" uniqueCount="89">
  <si>
    <t>Ana Clara Azevedo de Castro</t>
  </si>
  <si>
    <t>Anderson Gabriel Monteiro Soares</t>
  </si>
  <si>
    <t>Andre Gustavo da Silva</t>
  </si>
  <si>
    <t>Andréia de Fátima Guimarães Medeiros</t>
  </si>
  <si>
    <t>Anna Clara Azevedo de Medeiros</t>
  </si>
  <si>
    <t>Anna Clara de Macêdo Santos</t>
  </si>
  <si>
    <t>Antônio Carlos Dantas</t>
  </si>
  <si>
    <t>Artur Gustavo da Silva</t>
  </si>
  <si>
    <t>Christy Ally de Oliveira Lopes</t>
  </si>
  <si>
    <t>Dyego Vinícius dos Santos Feijó</t>
  </si>
  <si>
    <t>Enzo Gustavo de Souza Araujo</t>
  </si>
  <si>
    <t>Erionaldo Alves de Freitas</t>
  </si>
  <si>
    <t>Flavio Emanuel de Lima Silva</t>
  </si>
  <si>
    <t>Francisco Soares Serafim Junior</t>
  </si>
  <si>
    <t>João Marcos de Medeiros Santos</t>
  </si>
  <si>
    <t>Jonatan Wesley de Souza Santos</t>
  </si>
  <si>
    <t>Jonathas Gabriel Soares de Macêdo</t>
  </si>
  <si>
    <t>José Ari de Oliveira Filho</t>
  </si>
  <si>
    <t>José Vinicius Nascimento de Santana</t>
  </si>
  <si>
    <t>Julio Cesar Cortez Silva</t>
  </si>
  <si>
    <t>Kleylton Avelino da Silva</t>
  </si>
  <si>
    <t>Leticia Avany Ribeiro de Medeiros</t>
  </si>
  <si>
    <t>Luana Divina Araujo</t>
  </si>
  <si>
    <t>Luis Antonio Acciolly da Silva</t>
  </si>
  <si>
    <t>Maria Beatriz Gomes da Silva Araujo</t>
  </si>
  <si>
    <t>Maria Cristina Oliveira Alves</t>
  </si>
  <si>
    <t>Maria Eduarda de Carvalho Mélo</t>
  </si>
  <si>
    <t>Maria Fernanda de Araújo Silva</t>
  </si>
  <si>
    <t>Mateus Vasconcelos Ramos</t>
  </si>
  <si>
    <t>Matheus Weslley Galdino de Sena</t>
  </si>
  <si>
    <t>Mayk Vinícius de Medeiros Dôla</t>
  </si>
  <si>
    <t>Paulo Guilherme Silva de Araújo</t>
  </si>
  <si>
    <t>Pedro Fernandes de Oliveira Neto</t>
  </si>
  <si>
    <t>Raquel Letícia dos Santos Rodrigues</t>
  </si>
  <si>
    <t>Ryan Alan Medeiros Barros</t>
  </si>
  <si>
    <t>Apresentação</t>
  </si>
  <si>
    <t>MIAMI MURDER</t>
  </si>
  <si>
    <t>NOME</t>
  </si>
  <si>
    <t>Trabalho Escrito</t>
  </si>
  <si>
    <t>TOTAL</t>
  </si>
  <si>
    <t>ATIV1</t>
  </si>
  <si>
    <t>GRUPOS</t>
  </si>
  <si>
    <t>NOTA 1</t>
  </si>
  <si>
    <t>GREY'S NOTA 2</t>
  </si>
  <si>
    <t xml:space="preserve">JAMBOARD - NOTA 3 </t>
  </si>
  <si>
    <t>PLEASE DON'T STOP THE MUSIC</t>
  </si>
  <si>
    <t>NOTA ETAPAS 1 E 2</t>
  </si>
  <si>
    <t>PARTIC.</t>
  </si>
  <si>
    <t>LAY OUT</t>
  </si>
  <si>
    <t>Nº FRASES</t>
  </si>
  <si>
    <t>CORREÇÃO</t>
  </si>
  <si>
    <t>QUEST. 2</t>
  </si>
  <si>
    <t>QUEST.4</t>
  </si>
  <si>
    <t>QUEST.5</t>
  </si>
  <si>
    <t>FRASES</t>
  </si>
  <si>
    <t>EXPLIC. E/OU TRADUÇÃO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</si>
  <si>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</si>
  <si>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</si>
  <si>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</si>
  <si>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</si>
  <si>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</si>
  <si>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</si>
  <si>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</si>
  <si>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</si>
  <si>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</si>
  <si>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</si>
  <si>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</si>
  <si>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FUTURE - QUESTIONS - MÚLTIPLA ESCOLHA</t>
  </si>
  <si>
    <t>EXERCÍCIOS 3 FRASES: WILL, BE GOING TO E P.CONT.</t>
  </si>
  <si>
    <t>Atividade FUTURE COM WILL (Nota 1)</t>
  </si>
  <si>
    <t>INSTAGRAM</t>
  </si>
  <si>
    <t>CENA DO FILME YEAR ONE</t>
  </si>
  <si>
    <t>ATIVIDADE SEMANA DA CONSCIÊNCIA NEGRA (Nota 3)</t>
  </si>
  <si>
    <t>ATIVIDADES GOOGLE FORMS (Nota 4)</t>
  </si>
  <si>
    <t>FORMS - SIMPLE PRESENT</t>
  </si>
  <si>
    <t>PESQUISA - Ensino Remoto</t>
  </si>
  <si>
    <t>ÚLTIMA NOTA (Nota 5)</t>
  </si>
  <si>
    <t xml:space="preserve">MÉDIA FINAL - ETAPAS 3 E 4 </t>
  </si>
  <si>
    <t>Relatório de Compatibilidade para NOTAS MSI_Módulo 1 e Módulo 2.xls</t>
  </si>
  <si>
    <t>Executado em 26/11/2020 21:13</t>
  </si>
  <si>
    <t>Se a pasta de trabalho for salva em um formato de arquivo anterior ou aberta em uma versão anterior do Microsoft Excel, os recursos listados não estarão disponíveis.</t>
  </si>
  <si>
    <t>Perda insignificante de fidelidade</t>
  </si>
  <si>
    <t>Núm. de ocorrências</t>
  </si>
  <si>
    <t>Versão</t>
  </si>
  <si>
    <t>Algumas células ou alguns estilos desta pasta de trabalho contêm formatação para a qual não há suporte no formato de arquivo selecionado. Esses formatos serão convertidos no formato mais próximo disponível.</t>
  </si>
  <si>
    <t>Excel 97-2003</t>
  </si>
  <si>
    <t>ATIVIDADE FUTURE WITH GOING TO (Nota 2)</t>
  </si>
  <si>
    <t xml:space="preserve">SOMA </t>
  </si>
  <si>
    <t>PAST PERFECT (NOTA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</si>
</sst>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0"/>
      <name val="Arial"/>
      <charset val="1"/>
    </font>
    <font>
      <sz val="10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sz val="15"/>
      <color rgb="FF000000"/>
      <name val="Arial"/>
      <family val="2"/>
    </font>
    <font>
      <b/>
      <sz val="15"/>
      <color rgb="FF000000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b/>
      <sz val="13"/>
      <color rgb="FF000000"/>
      <name val="Arial"/>
      <family val="2"/>
    </font>
    <font>
      <b/>
      <sz val="12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365D1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C6591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E5ECE"/>
        <bgColor indexed="64"/>
      </patternFill>
    </fill>
    <fill>
      <patternFill patternType="solid">
        <fgColor rgb="FFFF00FF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NumberFormat="0" applyFill="0" applyBorder="0" applyAlignment="0" applyProtection="0"/>
  </cellStyleXfs>
  <cellXfs count="152">
    <xf numFmtId="0" fontId="0" fillId="0" borderId="0" xfId="0"/>
    <xf numFmtId="0" fontId="7" fillId="2" borderId="1" xfId="0" applyFont="1" applyFill="1" applyBorder="1" applyAlignment="1">
      <alignment vertical="center" textRotation="90"/>
    </xf>
    <xf numFmtId="0" fontId="7" fillId="2" borderId="1" xfId="0" applyFont="1" applyFill="1" applyBorder="1" applyAlignment="1">
      <alignment vertical="center" textRotation="90" wrapText="1"/>
    </xf>
    <xf numFmtId="0" fontId="7" fillId="3" borderId="1" xfId="0" applyFont="1" applyFill="1" applyBorder="1" applyAlignment="1">
      <alignment vertical="center" textRotation="90"/>
    </xf>
    <xf numFmtId="0" fontId="7" fillId="4" borderId="1" xfId="0" applyFont="1" applyFill="1" applyBorder="1" applyAlignment="1">
      <alignment vertical="center" textRotation="90"/>
    </xf>
    <xf numFmtId="0" fontId="7" fillId="4" borderId="1" xfId="0" applyFont="1" applyFill="1" applyBorder="1" applyAlignment="1">
      <alignment horizontal="center" vertical="center" textRotation="90"/>
    </xf>
    <xf numFmtId="0" fontId="7" fillId="5" borderId="1" xfId="0" applyFont="1" applyFill="1" applyBorder="1" applyAlignment="1">
      <alignment vertical="center" textRotation="90"/>
    </xf>
    <xf numFmtId="0" fontId="7" fillId="5" borderId="1" xfId="0" applyFont="1" applyFill="1" applyBorder="1" applyAlignment="1">
      <alignment horizontal="center" vertical="center" textRotation="90" wrapText="1"/>
    </xf>
    <xf numFmtId="0" fontId="7" fillId="5" borderId="1" xfId="0" applyFont="1" applyFill="1" applyBorder="1" applyAlignment="1">
      <alignment horizontal="center" vertical="center" textRotation="90"/>
    </xf>
    <xf numFmtId="0" fontId="8" fillId="2" borderId="1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right" vertical="center"/>
    </xf>
    <xf numFmtId="0" fontId="9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right" vertical="center"/>
    </xf>
    <xf numFmtId="0" fontId="9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11" fillId="8" borderId="2" xfId="0" applyFont="1" applyFill="1" applyBorder="1" applyAlignment="1">
      <alignment horizontal="right" vertical="center"/>
    </xf>
    <xf numFmtId="0" fontId="11" fillId="8" borderId="1" xfId="0" applyFont="1" applyFill="1" applyBorder="1" applyAlignment="1">
      <alignment vertical="center"/>
    </xf>
    <xf numFmtId="0" fontId="10" fillId="8" borderId="1" xfId="0" applyFont="1" applyFill="1" applyBorder="1" applyAlignment="1">
      <alignment horizontal="right" vertical="center"/>
    </xf>
    <xf numFmtId="0" fontId="12" fillId="8" borderId="1" xfId="0" applyFont="1" applyFill="1" applyBorder="1" applyAlignment="1">
      <alignment horizontal="right" vertical="center"/>
    </xf>
    <xf numFmtId="164" fontId="9" fillId="7" borderId="1" xfId="0" applyNumberFormat="1" applyFont="1" applyFill="1" applyBorder="1" applyAlignment="1">
      <alignment horizontal="center" vertical="center"/>
    </xf>
    <xf numFmtId="0" fontId="0" fillId="0" borderId="9" xfId="0" applyBorder="1"/>
    <xf numFmtId="0" fontId="1" fillId="0" borderId="9" xfId="0" applyFont="1" applyBorder="1"/>
    <xf numFmtId="0" fontId="1" fillId="3" borderId="9" xfId="0" applyFont="1" applyFill="1" applyBorder="1"/>
    <xf numFmtId="0" fontId="6" fillId="3" borderId="9" xfId="0" applyFont="1" applyFill="1" applyBorder="1" applyAlignment="1">
      <alignment horizontal="center"/>
    </xf>
    <xf numFmtId="0" fontId="2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16" xfId="0" applyNumberFormat="1" applyBorder="1" applyAlignment="1">
      <alignment vertical="top" wrapText="1"/>
    </xf>
    <xf numFmtId="0" fontId="0" fillId="0" borderId="17" xfId="0" applyNumberFormat="1" applyBorder="1" applyAlignment="1">
      <alignment vertical="top" wrapText="1"/>
    </xf>
    <xf numFmtId="0" fontId="2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17" xfId="0" applyNumberFormat="1" applyBorder="1" applyAlignment="1">
      <alignment horizontal="center" vertical="top" wrapText="1"/>
    </xf>
    <xf numFmtId="0" fontId="0" fillId="0" borderId="18" xfId="0" applyNumberForma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3" borderId="9" xfId="0" applyFont="1" applyFill="1" applyBorder="1" applyAlignment="1">
      <alignment horizontal="right"/>
    </xf>
    <xf numFmtId="0" fontId="1" fillId="0" borderId="9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6" fillId="9" borderId="2" xfId="0" applyFont="1" applyFill="1" applyBorder="1" applyAlignment="1">
      <alignment horizontal="center" vertical="center" wrapText="1"/>
    </xf>
    <xf numFmtId="0" fontId="6" fillId="10" borderId="9" xfId="0" applyFont="1" applyFill="1" applyBorder="1" applyAlignment="1">
      <alignment horizontal="center"/>
    </xf>
    <xf numFmtId="0" fontId="6" fillId="10" borderId="9" xfId="0" applyFont="1" applyFill="1" applyBorder="1" applyAlignment="1">
      <alignment horizontal="center" vertical="center"/>
    </xf>
    <xf numFmtId="0" fontId="6" fillId="11" borderId="2" xfId="0" applyFont="1" applyFill="1" applyBorder="1" applyAlignment="1">
      <alignment horizontal="center" wrapText="1"/>
    </xf>
    <xf numFmtId="0" fontId="1" fillId="0" borderId="9" xfId="0" applyFont="1" applyBorder="1" applyAlignment="1">
      <alignment horizontal="right" vertical="center"/>
    </xf>
    <xf numFmtId="0" fontId="6" fillId="11" borderId="9" xfId="0" applyFont="1" applyFill="1" applyBorder="1" applyAlignment="1">
      <alignment horizontal="center"/>
    </xf>
    <xf numFmtId="0" fontId="6" fillId="9" borderId="9" xfId="0" applyFont="1" applyFill="1" applyBorder="1" applyAlignment="1">
      <alignment horizontal="center" vertical="center"/>
    </xf>
    <xf numFmtId="0" fontId="0" fillId="0" borderId="9" xfId="0" applyFill="1" applyBorder="1"/>
    <xf numFmtId="0" fontId="1" fillId="0" borderId="9" xfId="0" applyFont="1" applyFill="1" applyBorder="1"/>
    <xf numFmtId="0" fontId="10" fillId="0" borderId="1" xfId="0" applyFont="1" applyFill="1" applyBorder="1" applyAlignment="1">
      <alignment horizontal="right" vertical="center"/>
    </xf>
    <xf numFmtId="164" fontId="9" fillId="12" borderId="1" xfId="0" applyNumberFormat="1" applyFont="1" applyFill="1" applyBorder="1" applyAlignment="1">
      <alignment horizontal="center" vertical="center"/>
    </xf>
    <xf numFmtId="0" fontId="13" fillId="11" borderId="1" xfId="0" applyFont="1" applyFill="1" applyBorder="1" applyAlignment="1">
      <alignment horizontal="right" vertical="center"/>
    </xf>
    <xf numFmtId="0" fontId="10" fillId="11" borderId="1" xfId="0" applyFont="1" applyFill="1" applyBorder="1" applyAlignment="1">
      <alignment horizontal="right" vertical="center"/>
    </xf>
    <xf numFmtId="0" fontId="4" fillId="11" borderId="1" xfId="0" applyFont="1" applyFill="1" applyBorder="1" applyAlignment="1">
      <alignment horizontal="center" vertical="center"/>
    </xf>
    <xf numFmtId="0" fontId="9" fillId="11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right" vertical="center"/>
    </xf>
    <xf numFmtId="0" fontId="9" fillId="12" borderId="1" xfId="0" applyFont="1" applyFill="1" applyBorder="1" applyAlignment="1">
      <alignment horizontal="center" vertical="center"/>
    </xf>
    <xf numFmtId="0" fontId="10" fillId="12" borderId="1" xfId="0" applyFont="1" applyFill="1" applyBorder="1" applyAlignment="1">
      <alignment horizontal="right" vertical="center"/>
    </xf>
    <xf numFmtId="0" fontId="4" fillId="1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  <xf numFmtId="0" fontId="12" fillId="11" borderId="1" xfId="0" applyFont="1" applyFill="1" applyBorder="1" applyAlignment="1">
      <alignment horizontal="right" vertical="center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textRotation="90" wrapText="1"/>
    </xf>
    <xf numFmtId="0" fontId="7" fillId="7" borderId="1" xfId="0" applyFont="1" applyFill="1" applyBorder="1" applyAlignment="1">
      <alignment horizontal="center" vertical="center" textRotation="90" wrapText="1"/>
    </xf>
    <xf numFmtId="0" fontId="7" fillId="6" borderId="3" xfId="0" applyFont="1" applyFill="1" applyBorder="1" applyAlignment="1">
      <alignment horizontal="center" vertical="center" textRotation="90" wrapText="1"/>
    </xf>
    <xf numFmtId="0" fontId="7" fillId="6" borderId="19" xfId="0" applyFont="1" applyFill="1" applyBorder="1" applyAlignment="1">
      <alignment horizontal="center" vertical="center" textRotation="90" wrapText="1"/>
    </xf>
    <xf numFmtId="0" fontId="7" fillId="2" borderId="5" xfId="0" applyFont="1" applyFill="1" applyBorder="1" applyAlignment="1">
      <alignment horizontal="center" vertical="center" textRotation="90"/>
    </xf>
    <xf numFmtId="0" fontId="7" fillId="2" borderId="7" xfId="0" applyFont="1" applyFill="1" applyBorder="1" applyAlignment="1">
      <alignment horizontal="center" vertical="center" textRotation="90"/>
    </xf>
    <xf numFmtId="0" fontId="7" fillId="2" borderId="3" xfId="0" applyFont="1" applyFill="1" applyBorder="1" applyAlignment="1">
      <alignment horizontal="center" vertical="center" textRotation="90" wrapText="1"/>
    </xf>
    <xf numFmtId="0" fontId="7" fillId="2" borderId="19" xfId="0" applyFont="1" applyFill="1" applyBorder="1" applyAlignment="1">
      <alignment horizontal="center" vertical="center" textRotation="90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19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textRotation="90" wrapText="1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textRotation="90"/>
    </xf>
    <xf numFmtId="0" fontId="7" fillId="3" borderId="2" xfId="0" applyFont="1" applyFill="1" applyBorder="1" applyAlignment="1">
      <alignment horizontal="center" vertical="center" textRotation="90"/>
    </xf>
    <xf numFmtId="0" fontId="2" fillId="7" borderId="2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/>
    </xf>
    <xf numFmtId="0" fontId="13" fillId="7" borderId="2" xfId="0" applyFont="1" applyFill="1" applyBorder="1" applyAlignment="1">
      <alignment horizontal="center" vertical="center"/>
    </xf>
    <xf numFmtId="0" fontId="2" fillId="10" borderId="3" xfId="0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center" vertical="center"/>
    </xf>
    <xf numFmtId="0" fontId="2" fillId="10" borderId="3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0" fontId="6" fillId="10" borderId="3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 wrapText="1"/>
    </xf>
    <xf numFmtId="0" fontId="2" fillId="10" borderId="11" xfId="0" applyFont="1" applyFill="1" applyBorder="1" applyAlignment="1">
      <alignment horizontal="center" vertical="center" wrapText="1"/>
    </xf>
    <xf numFmtId="0" fontId="2" fillId="10" borderId="8" xfId="0" applyFont="1" applyFill="1" applyBorder="1" applyAlignment="1">
      <alignment horizontal="center" vertical="center" wrapText="1"/>
    </xf>
    <xf numFmtId="0" fontId="2" fillId="10" borderId="14" xfId="0" applyFont="1" applyFill="1" applyBorder="1" applyAlignment="1">
      <alignment horizontal="center" vertical="center" wrapText="1"/>
    </xf>
    <xf numFmtId="0" fontId="2" fillId="10" borderId="15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center" vertical="center" wrapText="1"/>
    </xf>
    <xf numFmtId="0" fontId="2" fillId="11" borderId="4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13" borderId="9" xfId="0" applyFont="1" applyFill="1" applyBorder="1" applyAlignment="1">
      <alignment horizontal="center"/>
    </xf>
    <xf numFmtId="0" fontId="2" fillId="9" borderId="14" xfId="0" applyFont="1" applyFill="1" applyBorder="1" applyAlignment="1">
      <alignment horizontal="center"/>
    </xf>
    <xf numFmtId="0" fontId="2" fillId="9" borderId="15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6" fillId="9" borderId="3" xfId="0" applyFont="1" applyFill="1" applyBorder="1" applyAlignment="1">
      <alignment horizontal="center" vertical="center"/>
    </xf>
    <xf numFmtId="0" fontId="6" fillId="9" borderId="4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6" fillId="9" borderId="9" xfId="0" applyFont="1" applyFill="1" applyBorder="1" applyAlignment="1">
      <alignment horizontal="center"/>
    </xf>
    <xf numFmtId="0" fontId="6" fillId="14" borderId="3" xfId="0" applyFont="1" applyFill="1" applyBorder="1" applyAlignment="1">
      <alignment horizontal="center" vertical="center" wrapText="1"/>
    </xf>
    <xf numFmtId="0" fontId="6" fillId="14" borderId="4" xfId="0" applyFont="1" applyFill="1" applyBorder="1" applyAlignment="1">
      <alignment horizontal="center" vertical="center" wrapText="1"/>
    </xf>
    <xf numFmtId="0" fontId="6" fillId="14" borderId="2" xfId="0" applyFont="1" applyFill="1" applyBorder="1" applyAlignment="1">
      <alignment horizontal="center" vertical="center" wrapText="1"/>
    </xf>
    <xf numFmtId="0" fontId="4" fillId="14" borderId="9" xfId="0" applyFont="1" applyFill="1" applyBorder="1" applyAlignment="1">
      <alignment horizontal="center" vertical="center"/>
    </xf>
    <xf numFmtId="0" fontId="6" fillId="13" borderId="9" xfId="0" applyFont="1" applyFill="1" applyBorder="1" applyAlignment="1">
      <alignment horizontal="right"/>
    </xf>
    <xf numFmtId="0" fontId="6" fillId="13" borderId="9" xfId="0" applyFont="1" applyFill="1" applyBorder="1" applyAlignment="1">
      <alignment horizontal="right" vertical="center"/>
    </xf>
    <xf numFmtId="0" fontId="6" fillId="14" borderId="9" xfId="0" applyFont="1" applyFill="1" applyBorder="1" applyAlignment="1">
      <alignment horizontal="center" vertical="center"/>
    </xf>
    <xf numFmtId="0" fontId="6" fillId="14" borderId="9" xfId="0" applyFont="1" applyFill="1" applyBorder="1" applyAlignment="1">
      <alignment horizontal="right"/>
    </xf>
    <xf numFmtId="0" fontId="0" fillId="14" borderId="9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  <color rgb="FF9E5ECE"/>
      <color rgb="FFDF4FD8"/>
      <color rgb="FFB17E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U38"/>
  <sheetViews>
    <sheetView workbookViewId="0">
      <selection activeCell="L29" sqref="L29"/>
    </sheetView>
  </sheetViews>
  <sheetFormatPr defaultRowHeight="12.75" x14ac:dyDescent="0.2"/>
  <cols>
    <col min="1" max="1" width="3" bestFit="1" customWidth="1"/>
    <col min="2" max="2" width="34.7109375" bestFit="1" customWidth="1"/>
    <col min="3" max="3" width="3.85546875" bestFit="1" customWidth="1"/>
    <col min="4" max="6" width="4.42578125" bestFit="1" customWidth="1"/>
    <col min="7" max="8" width="6" bestFit="1" customWidth="1"/>
    <col min="9" max="11" width="4.42578125" bestFit="1" customWidth="1"/>
    <col min="12" max="12" width="8.42578125" customWidth="1"/>
    <col min="13" max="13" width="6" bestFit="1" customWidth="1"/>
    <col min="14" max="15" width="4.42578125" bestFit="1" customWidth="1"/>
    <col min="16" max="16" width="5.140625" bestFit="1" customWidth="1"/>
    <col min="17" max="17" width="6" bestFit="1" customWidth="1"/>
    <col min="18" max="18" width="4.42578125" bestFit="1" customWidth="1"/>
    <col min="19" max="19" width="5.7109375" bestFit="1" customWidth="1"/>
    <col min="20" max="20" width="6" bestFit="1" customWidth="1"/>
  </cols>
  <sheetData>
    <row r="1" spans="1:21" ht="91.5" customHeight="1" thickBot="1" x14ac:dyDescent="0.25">
      <c r="A1" s="83"/>
      <c r="B1" s="86" t="s">
        <v>37</v>
      </c>
      <c r="C1" s="78" t="s">
        <v>41</v>
      </c>
      <c r="D1" s="76" t="s">
        <v>36</v>
      </c>
      <c r="E1" s="77"/>
      <c r="F1" s="78" t="s">
        <v>40</v>
      </c>
      <c r="G1" s="78" t="s">
        <v>42</v>
      </c>
      <c r="H1" s="74" t="s">
        <v>43</v>
      </c>
      <c r="I1" s="90" t="s">
        <v>44</v>
      </c>
      <c r="J1" s="91"/>
      <c r="K1" s="91"/>
      <c r="L1" s="92"/>
      <c r="M1" s="93" t="s">
        <v>39</v>
      </c>
      <c r="N1" s="80" t="s">
        <v>88</v>
      </c>
      <c r="O1" s="81"/>
      <c r="P1" s="81"/>
      <c r="Q1" s="82"/>
      <c r="R1" s="69" t="s">
        <v>45</v>
      </c>
      <c r="S1" s="70"/>
      <c r="T1" s="71"/>
      <c r="U1" s="72" t="s">
        <v>46</v>
      </c>
    </row>
    <row r="2" spans="1:21" ht="84" thickBot="1" x14ac:dyDescent="0.25">
      <c r="A2" s="84"/>
      <c r="B2" s="87"/>
      <c r="C2" s="89"/>
      <c r="D2" s="1" t="s">
        <v>35</v>
      </c>
      <c r="E2" s="2" t="s">
        <v>38</v>
      </c>
      <c r="F2" s="79"/>
      <c r="G2" s="79"/>
      <c r="H2" s="75"/>
      <c r="I2" s="3" t="s">
        <v>47</v>
      </c>
      <c r="J2" s="3" t="s">
        <v>48</v>
      </c>
      <c r="K2" s="3" t="s">
        <v>49</v>
      </c>
      <c r="L2" s="3" t="s">
        <v>50</v>
      </c>
      <c r="M2" s="94"/>
      <c r="N2" s="4" t="s">
        <v>51</v>
      </c>
      <c r="O2" s="4" t="s">
        <v>52</v>
      </c>
      <c r="P2" s="4" t="s">
        <v>53</v>
      </c>
      <c r="Q2" s="5" t="s">
        <v>39</v>
      </c>
      <c r="R2" s="6" t="s">
        <v>54</v>
      </c>
      <c r="S2" s="7" t="s">
        <v>55</v>
      </c>
      <c r="T2" s="8" t="s">
        <v>39</v>
      </c>
      <c r="U2" s="73"/>
    </row>
    <row r="3" spans="1:21" ht="20.25" thickBot="1" x14ac:dyDescent="0.25">
      <c r="A3" s="85"/>
      <c r="B3" s="88"/>
      <c r="C3" s="79"/>
      <c r="D3" s="9">
        <v>25</v>
      </c>
      <c r="E3" s="9">
        <v>25</v>
      </c>
      <c r="F3" s="9">
        <v>50</v>
      </c>
      <c r="G3" s="10">
        <v>100</v>
      </c>
      <c r="H3" s="11">
        <v>100</v>
      </c>
      <c r="I3" s="12">
        <v>20</v>
      </c>
      <c r="J3" s="12">
        <v>15</v>
      </c>
      <c r="K3" s="12">
        <v>15</v>
      </c>
      <c r="L3" s="12">
        <v>50</v>
      </c>
      <c r="M3" s="13">
        <v>100</v>
      </c>
      <c r="N3" s="14">
        <v>50</v>
      </c>
      <c r="O3" s="14">
        <v>20</v>
      </c>
      <c r="P3" s="14">
        <v>30</v>
      </c>
      <c r="Q3" s="15">
        <v>100</v>
      </c>
      <c r="R3" s="16">
        <v>50</v>
      </c>
      <c r="S3" s="17">
        <v>50</v>
      </c>
      <c r="T3" s="18">
        <v>100</v>
      </c>
      <c r="U3" s="19">
        <v>100</v>
      </c>
    </row>
    <row r="4" spans="1:21" ht="20.25" thickBot="1" x14ac:dyDescent="0.25">
      <c r="A4" s="20">
        <v>1</v>
      </c>
      <c r="B4" s="21" t="s">
        <v>0</v>
      </c>
      <c r="C4" s="22">
        <v>1</v>
      </c>
      <c r="D4" s="22">
        <v>10</v>
      </c>
      <c r="E4" s="22">
        <v>25</v>
      </c>
      <c r="F4" s="23">
        <v>35</v>
      </c>
      <c r="G4" s="24">
        <f>SUM(D4+E4+F4)</f>
        <v>70</v>
      </c>
      <c r="H4" s="24">
        <v>90</v>
      </c>
      <c r="I4" s="22">
        <v>20</v>
      </c>
      <c r="J4" s="22">
        <v>15</v>
      </c>
      <c r="K4" s="22">
        <v>15</v>
      </c>
      <c r="L4" s="22">
        <v>50</v>
      </c>
      <c r="M4" s="24">
        <f>SUM(I4+J4+K4+L4)</f>
        <v>100</v>
      </c>
      <c r="N4" s="22">
        <v>50</v>
      </c>
      <c r="O4" s="22">
        <v>20</v>
      </c>
      <c r="P4" s="22">
        <v>25</v>
      </c>
      <c r="Q4" s="24">
        <f>SUM(N4+O4+P4)</f>
        <v>95</v>
      </c>
      <c r="R4" s="22">
        <v>15</v>
      </c>
      <c r="S4" s="22">
        <v>50</v>
      </c>
      <c r="T4" s="24">
        <f>SUM(R4+S4)</f>
        <v>65</v>
      </c>
      <c r="U4" s="29">
        <f>SUM(G4+H4+M4+Q4+T4)/5</f>
        <v>84</v>
      </c>
    </row>
    <row r="5" spans="1:21" ht="20.25" thickBot="1" x14ac:dyDescent="0.25">
      <c r="A5" s="20">
        <v>2</v>
      </c>
      <c r="B5" s="21" t="s">
        <v>1</v>
      </c>
      <c r="C5" s="22">
        <v>15</v>
      </c>
      <c r="D5" s="22">
        <v>20</v>
      </c>
      <c r="E5" s="22">
        <v>20</v>
      </c>
      <c r="F5" s="23">
        <v>40</v>
      </c>
      <c r="G5" s="24">
        <f t="shared" ref="G5:G38" si="0">SUM(D5+E5+F5)</f>
        <v>80</v>
      </c>
      <c r="H5" s="64">
        <v>0</v>
      </c>
      <c r="I5" s="22">
        <v>20</v>
      </c>
      <c r="J5" s="22">
        <v>15</v>
      </c>
      <c r="K5" s="22">
        <v>15</v>
      </c>
      <c r="L5" s="22">
        <v>50</v>
      </c>
      <c r="M5" s="24">
        <f t="shared" ref="M5:M38" si="1">SUM(I5+J5+K5+L5)</f>
        <v>100</v>
      </c>
      <c r="N5" s="65">
        <v>0</v>
      </c>
      <c r="O5" s="65">
        <v>0</v>
      </c>
      <c r="P5" s="65">
        <v>0</v>
      </c>
      <c r="Q5" s="66">
        <f t="shared" ref="Q5:Q38" si="2">SUM(N5+O5+P5)</f>
        <v>0</v>
      </c>
      <c r="R5" s="65">
        <v>0</v>
      </c>
      <c r="S5" s="65">
        <v>0</v>
      </c>
      <c r="T5" s="66">
        <f t="shared" ref="T5:T38" si="3">SUM(R5+S5)</f>
        <v>0</v>
      </c>
      <c r="U5" s="58">
        <f t="shared" ref="U5:U38" si="4">SUM(G5+H5+M5+Q5+T5)/5</f>
        <v>36</v>
      </c>
    </row>
    <row r="6" spans="1:21" ht="20.25" thickBot="1" x14ac:dyDescent="0.25">
      <c r="A6" s="20">
        <v>3</v>
      </c>
      <c r="B6" s="21" t="s">
        <v>2</v>
      </c>
      <c r="C6" s="22">
        <v>2</v>
      </c>
      <c r="D6" s="22">
        <v>10</v>
      </c>
      <c r="E6" s="22">
        <v>20</v>
      </c>
      <c r="F6" s="23">
        <v>30</v>
      </c>
      <c r="G6" s="24">
        <f t="shared" si="0"/>
        <v>60</v>
      </c>
      <c r="H6" s="24">
        <v>95</v>
      </c>
      <c r="I6" s="22">
        <v>20</v>
      </c>
      <c r="J6" s="22">
        <v>15</v>
      </c>
      <c r="K6" s="22">
        <v>15</v>
      </c>
      <c r="L6" s="22">
        <v>35</v>
      </c>
      <c r="M6" s="24">
        <f t="shared" si="1"/>
        <v>85</v>
      </c>
      <c r="N6" s="22">
        <v>35</v>
      </c>
      <c r="O6" s="22">
        <v>20</v>
      </c>
      <c r="P6" s="22">
        <v>21</v>
      </c>
      <c r="Q6" s="24">
        <f t="shared" si="2"/>
        <v>76</v>
      </c>
      <c r="R6" s="22">
        <v>50</v>
      </c>
      <c r="S6" s="22">
        <v>50</v>
      </c>
      <c r="T6" s="24">
        <f t="shared" si="3"/>
        <v>100</v>
      </c>
      <c r="U6" s="29">
        <f t="shared" si="4"/>
        <v>83.2</v>
      </c>
    </row>
    <row r="7" spans="1:21" ht="20.25" thickBot="1" x14ac:dyDescent="0.25">
      <c r="A7" s="20">
        <v>4</v>
      </c>
      <c r="B7" s="21" t="s">
        <v>3</v>
      </c>
      <c r="C7" s="22">
        <v>3</v>
      </c>
      <c r="D7" s="22">
        <v>10</v>
      </c>
      <c r="E7" s="22">
        <v>20</v>
      </c>
      <c r="F7" s="23">
        <v>30</v>
      </c>
      <c r="G7" s="24">
        <f t="shared" si="0"/>
        <v>60</v>
      </c>
      <c r="H7" s="24">
        <v>40</v>
      </c>
      <c r="I7" s="57">
        <v>0</v>
      </c>
      <c r="J7" s="57">
        <v>0</v>
      </c>
      <c r="K7" s="57">
        <v>0</v>
      </c>
      <c r="L7" s="59">
        <v>100</v>
      </c>
      <c r="M7" s="24">
        <f t="shared" si="1"/>
        <v>100</v>
      </c>
      <c r="N7" s="22">
        <v>30</v>
      </c>
      <c r="O7" s="22">
        <v>20</v>
      </c>
      <c r="P7" s="22">
        <v>25</v>
      </c>
      <c r="Q7" s="24">
        <f t="shared" si="2"/>
        <v>75</v>
      </c>
      <c r="R7" s="57">
        <v>0</v>
      </c>
      <c r="S7" s="60">
        <v>50</v>
      </c>
      <c r="T7" s="61">
        <f t="shared" si="3"/>
        <v>50</v>
      </c>
      <c r="U7" s="58">
        <f t="shared" si="4"/>
        <v>65</v>
      </c>
    </row>
    <row r="8" spans="1:21" ht="20.25" thickBot="1" x14ac:dyDescent="0.25">
      <c r="A8" s="20">
        <v>5</v>
      </c>
      <c r="B8" s="21" t="s">
        <v>4</v>
      </c>
      <c r="C8" s="22">
        <v>4</v>
      </c>
      <c r="D8" s="22">
        <v>10</v>
      </c>
      <c r="E8" s="22">
        <v>20</v>
      </c>
      <c r="F8" s="23">
        <v>30</v>
      </c>
      <c r="G8" s="24">
        <f t="shared" si="0"/>
        <v>60</v>
      </c>
      <c r="H8" s="24">
        <v>93</v>
      </c>
      <c r="I8" s="22">
        <v>20</v>
      </c>
      <c r="J8" s="22">
        <v>15</v>
      </c>
      <c r="K8" s="22">
        <v>15</v>
      </c>
      <c r="L8" s="22">
        <v>35</v>
      </c>
      <c r="M8" s="24">
        <f t="shared" si="1"/>
        <v>85</v>
      </c>
      <c r="N8" s="57">
        <v>0</v>
      </c>
      <c r="O8" s="57">
        <v>0</v>
      </c>
      <c r="P8" s="60">
        <v>100</v>
      </c>
      <c r="Q8" s="61">
        <f t="shared" si="2"/>
        <v>100</v>
      </c>
      <c r="R8" s="22">
        <v>10</v>
      </c>
      <c r="S8" s="22">
        <v>50</v>
      </c>
      <c r="T8" s="24">
        <f t="shared" si="3"/>
        <v>60</v>
      </c>
      <c r="U8" s="29">
        <f t="shared" si="4"/>
        <v>79.599999999999994</v>
      </c>
    </row>
    <row r="9" spans="1:21" ht="20.25" thickBot="1" x14ac:dyDescent="0.25">
      <c r="A9" s="20">
        <v>6</v>
      </c>
      <c r="B9" s="21" t="s">
        <v>5</v>
      </c>
      <c r="C9" s="22">
        <v>3</v>
      </c>
      <c r="D9" s="22">
        <v>10</v>
      </c>
      <c r="E9" s="22">
        <v>20</v>
      </c>
      <c r="F9" s="23">
        <v>30</v>
      </c>
      <c r="G9" s="24">
        <f t="shared" si="0"/>
        <v>60</v>
      </c>
      <c r="H9" s="62">
        <v>100</v>
      </c>
      <c r="I9" s="22">
        <v>20</v>
      </c>
      <c r="J9" s="22">
        <v>15</v>
      </c>
      <c r="K9" s="22">
        <v>15</v>
      </c>
      <c r="L9" s="22">
        <v>50</v>
      </c>
      <c r="M9" s="24">
        <f t="shared" si="1"/>
        <v>100</v>
      </c>
      <c r="N9" s="57">
        <v>0</v>
      </c>
      <c r="O9" s="57">
        <v>0</v>
      </c>
      <c r="P9" s="60">
        <v>100</v>
      </c>
      <c r="Q9" s="61">
        <f t="shared" si="2"/>
        <v>100</v>
      </c>
      <c r="R9" s="22">
        <v>15</v>
      </c>
      <c r="S9" s="22">
        <v>50</v>
      </c>
      <c r="T9" s="24">
        <f t="shared" si="3"/>
        <v>65</v>
      </c>
      <c r="U9" s="29">
        <f t="shared" si="4"/>
        <v>85</v>
      </c>
    </row>
    <row r="10" spans="1:21" ht="20.25" thickBot="1" x14ac:dyDescent="0.25">
      <c r="A10" s="20">
        <v>7</v>
      </c>
      <c r="B10" s="21" t="s">
        <v>6</v>
      </c>
      <c r="C10" s="22">
        <v>5</v>
      </c>
      <c r="D10" s="22">
        <v>10</v>
      </c>
      <c r="E10" s="22">
        <v>20</v>
      </c>
      <c r="F10" s="23">
        <v>30</v>
      </c>
      <c r="G10" s="24">
        <f t="shared" si="0"/>
        <v>60</v>
      </c>
      <c r="H10" s="62">
        <v>85</v>
      </c>
      <c r="I10" s="22">
        <v>20</v>
      </c>
      <c r="J10" s="22">
        <v>15</v>
      </c>
      <c r="K10" s="22">
        <v>15</v>
      </c>
      <c r="L10" s="22">
        <v>25</v>
      </c>
      <c r="M10" s="24">
        <f t="shared" si="1"/>
        <v>75</v>
      </c>
      <c r="N10" s="22">
        <v>40</v>
      </c>
      <c r="O10" s="22">
        <v>20</v>
      </c>
      <c r="P10" s="22">
        <v>15</v>
      </c>
      <c r="Q10" s="24">
        <f t="shared" si="2"/>
        <v>75</v>
      </c>
      <c r="R10" s="57">
        <v>0</v>
      </c>
      <c r="S10" s="60">
        <v>25</v>
      </c>
      <c r="T10" s="61">
        <f t="shared" si="3"/>
        <v>25</v>
      </c>
      <c r="U10" s="58">
        <f t="shared" si="4"/>
        <v>64</v>
      </c>
    </row>
    <row r="11" spans="1:21" ht="20.25" thickBot="1" x14ac:dyDescent="0.25">
      <c r="A11" s="20">
        <v>8</v>
      </c>
      <c r="B11" s="21" t="s">
        <v>7</v>
      </c>
      <c r="C11" s="22">
        <v>6</v>
      </c>
      <c r="D11" s="22">
        <v>10</v>
      </c>
      <c r="E11" s="22">
        <v>20</v>
      </c>
      <c r="F11" s="23">
        <v>30</v>
      </c>
      <c r="G11" s="24">
        <f t="shared" si="0"/>
        <v>60</v>
      </c>
      <c r="H11" s="24">
        <v>70</v>
      </c>
      <c r="I11" s="22">
        <v>20</v>
      </c>
      <c r="J11" s="22">
        <v>15</v>
      </c>
      <c r="K11" s="22">
        <v>15</v>
      </c>
      <c r="L11" s="22">
        <v>40</v>
      </c>
      <c r="M11" s="24">
        <f t="shared" si="1"/>
        <v>90</v>
      </c>
      <c r="N11" s="22">
        <v>35</v>
      </c>
      <c r="O11" s="22">
        <v>20</v>
      </c>
      <c r="P11" s="22">
        <v>15</v>
      </c>
      <c r="Q11" s="24">
        <f t="shared" si="2"/>
        <v>70</v>
      </c>
      <c r="R11" s="63">
        <v>50</v>
      </c>
      <c r="S11" s="22">
        <v>50</v>
      </c>
      <c r="T11" s="24">
        <f t="shared" si="3"/>
        <v>100</v>
      </c>
      <c r="U11" s="29">
        <f t="shared" si="4"/>
        <v>78</v>
      </c>
    </row>
    <row r="12" spans="1:21" ht="20.25" thickBot="1" x14ac:dyDescent="0.25">
      <c r="A12" s="20">
        <v>9</v>
      </c>
      <c r="B12" s="21" t="s">
        <v>8</v>
      </c>
      <c r="C12" s="22">
        <v>5</v>
      </c>
      <c r="D12" s="22">
        <v>15</v>
      </c>
      <c r="E12" s="22">
        <v>20</v>
      </c>
      <c r="F12" s="23">
        <v>35</v>
      </c>
      <c r="G12" s="24">
        <f t="shared" si="0"/>
        <v>70</v>
      </c>
      <c r="H12" s="24">
        <v>85</v>
      </c>
      <c r="I12" s="57">
        <v>0</v>
      </c>
      <c r="J12" s="57">
        <v>0</v>
      </c>
      <c r="K12" s="57">
        <v>0</v>
      </c>
      <c r="L12" s="60">
        <v>90</v>
      </c>
      <c r="M12" s="61">
        <f t="shared" si="1"/>
        <v>90</v>
      </c>
      <c r="N12" s="22">
        <v>40</v>
      </c>
      <c r="O12" s="22">
        <v>20</v>
      </c>
      <c r="P12" s="22">
        <v>15</v>
      </c>
      <c r="Q12" s="24">
        <f t="shared" si="2"/>
        <v>75</v>
      </c>
      <c r="R12" s="22">
        <v>10</v>
      </c>
      <c r="S12" s="22">
        <v>50</v>
      </c>
      <c r="T12" s="24">
        <f t="shared" si="3"/>
        <v>60</v>
      </c>
      <c r="U12" s="29">
        <f t="shared" si="4"/>
        <v>76</v>
      </c>
    </row>
    <row r="13" spans="1:21" ht="20.25" thickBot="1" x14ac:dyDescent="0.25">
      <c r="A13" s="20">
        <v>10</v>
      </c>
      <c r="B13" s="21" t="s">
        <v>9</v>
      </c>
      <c r="C13" s="22">
        <v>12</v>
      </c>
      <c r="D13" s="22">
        <v>10</v>
      </c>
      <c r="E13" s="22">
        <v>20</v>
      </c>
      <c r="F13" s="23">
        <v>30</v>
      </c>
      <c r="G13" s="24">
        <f t="shared" si="0"/>
        <v>60</v>
      </c>
      <c r="H13" s="24">
        <v>75</v>
      </c>
      <c r="I13" s="22">
        <v>20</v>
      </c>
      <c r="J13" s="22">
        <v>15</v>
      </c>
      <c r="K13" s="22">
        <v>15</v>
      </c>
      <c r="L13" s="22">
        <v>40</v>
      </c>
      <c r="M13" s="24">
        <f t="shared" si="1"/>
        <v>90</v>
      </c>
      <c r="N13" s="22">
        <v>15</v>
      </c>
      <c r="O13" s="22">
        <v>20</v>
      </c>
      <c r="P13" s="22">
        <v>15</v>
      </c>
      <c r="Q13" s="24">
        <f t="shared" si="2"/>
        <v>50</v>
      </c>
      <c r="R13" s="63">
        <v>20</v>
      </c>
      <c r="S13" s="22">
        <v>50</v>
      </c>
      <c r="T13" s="24">
        <f t="shared" si="3"/>
        <v>70</v>
      </c>
      <c r="U13" s="29">
        <f t="shared" si="4"/>
        <v>69</v>
      </c>
    </row>
    <row r="14" spans="1:21" ht="20.25" thickBot="1" x14ac:dyDescent="0.25">
      <c r="A14" s="25">
        <v>11</v>
      </c>
      <c r="B14" s="26" t="s">
        <v>10</v>
      </c>
      <c r="C14" s="27">
        <v>7</v>
      </c>
      <c r="D14" s="27">
        <v>25</v>
      </c>
      <c r="E14" s="60">
        <v>20</v>
      </c>
      <c r="F14" s="28">
        <v>25</v>
      </c>
      <c r="G14" s="24">
        <f t="shared" si="0"/>
        <v>70</v>
      </c>
      <c r="H14" s="61">
        <v>100</v>
      </c>
      <c r="I14" s="22">
        <v>20</v>
      </c>
      <c r="J14" s="22">
        <v>5</v>
      </c>
      <c r="K14" s="22">
        <v>5</v>
      </c>
      <c r="L14" s="22">
        <v>50</v>
      </c>
      <c r="M14" s="24">
        <f t="shared" si="1"/>
        <v>80</v>
      </c>
      <c r="N14" s="22">
        <v>40</v>
      </c>
      <c r="O14" s="22">
        <v>20</v>
      </c>
      <c r="P14" s="22">
        <v>15</v>
      </c>
      <c r="Q14" s="24">
        <f t="shared" si="2"/>
        <v>75</v>
      </c>
      <c r="R14" s="22">
        <v>10</v>
      </c>
      <c r="S14" s="22">
        <v>50</v>
      </c>
      <c r="T14" s="24">
        <f t="shared" si="3"/>
        <v>60</v>
      </c>
      <c r="U14" s="29">
        <f t="shared" si="4"/>
        <v>77</v>
      </c>
    </row>
    <row r="15" spans="1:21" ht="20.25" thickBot="1" x14ac:dyDescent="0.25">
      <c r="A15" s="25">
        <v>12</v>
      </c>
      <c r="B15" s="26" t="s">
        <v>11</v>
      </c>
      <c r="C15" s="27">
        <v>6</v>
      </c>
      <c r="D15" s="27">
        <v>15</v>
      </c>
      <c r="E15" s="27">
        <v>20</v>
      </c>
      <c r="F15" s="28">
        <v>35</v>
      </c>
      <c r="G15" s="24">
        <f t="shared" si="0"/>
        <v>70</v>
      </c>
      <c r="H15" s="24">
        <v>70</v>
      </c>
      <c r="I15" s="22">
        <v>20</v>
      </c>
      <c r="J15" s="22">
        <v>15</v>
      </c>
      <c r="K15" s="22">
        <v>15</v>
      </c>
      <c r="L15" s="22">
        <v>50</v>
      </c>
      <c r="M15" s="24">
        <f t="shared" si="1"/>
        <v>100</v>
      </c>
      <c r="N15" s="65">
        <v>0</v>
      </c>
      <c r="O15" s="65">
        <v>0</v>
      </c>
      <c r="P15" s="65">
        <v>0</v>
      </c>
      <c r="Q15" s="66">
        <f t="shared" si="2"/>
        <v>0</v>
      </c>
      <c r="R15" s="22">
        <v>25</v>
      </c>
      <c r="S15" s="22">
        <v>50</v>
      </c>
      <c r="T15" s="24">
        <f t="shared" si="3"/>
        <v>75</v>
      </c>
      <c r="U15" s="58">
        <f t="shared" si="4"/>
        <v>63</v>
      </c>
    </row>
    <row r="16" spans="1:21" ht="20.25" thickBot="1" x14ac:dyDescent="0.25">
      <c r="A16" s="25">
        <v>13</v>
      </c>
      <c r="B16" s="26" t="s">
        <v>12</v>
      </c>
      <c r="C16" s="27">
        <v>11</v>
      </c>
      <c r="D16" s="27">
        <v>10</v>
      </c>
      <c r="E16" s="27">
        <v>20</v>
      </c>
      <c r="F16" s="28">
        <v>30</v>
      </c>
      <c r="G16" s="24">
        <f t="shared" si="0"/>
        <v>60</v>
      </c>
      <c r="H16" s="24">
        <v>90</v>
      </c>
      <c r="I16" s="22">
        <v>20</v>
      </c>
      <c r="J16" s="22">
        <v>15</v>
      </c>
      <c r="K16" s="22">
        <v>5</v>
      </c>
      <c r="L16" s="22">
        <v>50</v>
      </c>
      <c r="M16" s="24">
        <f t="shared" si="1"/>
        <v>90</v>
      </c>
      <c r="N16" s="22">
        <v>40</v>
      </c>
      <c r="O16" s="22">
        <v>20</v>
      </c>
      <c r="P16" s="22">
        <v>25</v>
      </c>
      <c r="Q16" s="24">
        <f t="shared" si="2"/>
        <v>85</v>
      </c>
      <c r="R16" s="57">
        <v>0</v>
      </c>
      <c r="S16" s="60">
        <v>25</v>
      </c>
      <c r="T16" s="61">
        <f t="shared" si="3"/>
        <v>25</v>
      </c>
      <c r="U16" s="58">
        <f t="shared" si="4"/>
        <v>70</v>
      </c>
    </row>
    <row r="17" spans="1:21" ht="20.25" thickBot="1" x14ac:dyDescent="0.25">
      <c r="A17" s="25">
        <v>14</v>
      </c>
      <c r="B17" s="26" t="s">
        <v>13</v>
      </c>
      <c r="C17" s="27">
        <v>12</v>
      </c>
      <c r="D17" s="57">
        <v>0</v>
      </c>
      <c r="E17" s="57">
        <v>0</v>
      </c>
      <c r="F17" s="68">
        <v>40</v>
      </c>
      <c r="G17" s="61">
        <f t="shared" si="0"/>
        <v>40</v>
      </c>
      <c r="H17" s="62">
        <v>100</v>
      </c>
      <c r="I17" s="22">
        <v>20</v>
      </c>
      <c r="J17" s="22">
        <v>15</v>
      </c>
      <c r="K17" s="22">
        <v>15</v>
      </c>
      <c r="L17" s="22">
        <v>50</v>
      </c>
      <c r="M17" s="24">
        <f t="shared" si="1"/>
        <v>100</v>
      </c>
      <c r="N17" s="57">
        <v>0</v>
      </c>
      <c r="O17" s="57">
        <v>0</v>
      </c>
      <c r="P17" s="60">
        <v>100</v>
      </c>
      <c r="Q17" s="61">
        <f t="shared" si="2"/>
        <v>100</v>
      </c>
      <c r="R17" s="57">
        <v>0</v>
      </c>
      <c r="S17" s="60">
        <v>65</v>
      </c>
      <c r="T17" s="61">
        <f t="shared" si="3"/>
        <v>65</v>
      </c>
      <c r="U17" s="58">
        <f t="shared" si="4"/>
        <v>81</v>
      </c>
    </row>
    <row r="18" spans="1:21" ht="20.25" thickBot="1" x14ac:dyDescent="0.25">
      <c r="A18" s="25">
        <v>15</v>
      </c>
      <c r="B18" s="26" t="s">
        <v>14</v>
      </c>
      <c r="C18" s="27">
        <v>12</v>
      </c>
      <c r="D18" s="27">
        <v>10</v>
      </c>
      <c r="E18" s="27">
        <v>20</v>
      </c>
      <c r="F18" s="28">
        <v>30</v>
      </c>
      <c r="G18" s="24">
        <f t="shared" si="0"/>
        <v>60</v>
      </c>
      <c r="H18" s="24">
        <v>75</v>
      </c>
      <c r="I18" s="22">
        <v>20</v>
      </c>
      <c r="J18" s="22">
        <v>15</v>
      </c>
      <c r="K18" s="22">
        <v>15</v>
      </c>
      <c r="L18" s="22">
        <v>30</v>
      </c>
      <c r="M18" s="24">
        <f t="shared" si="1"/>
        <v>80</v>
      </c>
      <c r="N18" s="22">
        <v>25</v>
      </c>
      <c r="O18" s="22">
        <v>20</v>
      </c>
      <c r="P18" s="22">
        <v>15</v>
      </c>
      <c r="Q18" s="24">
        <f t="shared" si="2"/>
        <v>60</v>
      </c>
      <c r="R18" s="57">
        <v>0</v>
      </c>
      <c r="S18" s="60">
        <v>25</v>
      </c>
      <c r="T18" s="61">
        <f t="shared" si="3"/>
        <v>25</v>
      </c>
      <c r="U18" s="58">
        <f t="shared" si="4"/>
        <v>60</v>
      </c>
    </row>
    <row r="19" spans="1:21" ht="20.25" thickBot="1" x14ac:dyDescent="0.25">
      <c r="A19" s="20">
        <v>16</v>
      </c>
      <c r="B19" s="21" t="s">
        <v>15</v>
      </c>
      <c r="C19" s="22">
        <v>2</v>
      </c>
      <c r="D19" s="22">
        <v>10</v>
      </c>
      <c r="E19" s="22">
        <v>20</v>
      </c>
      <c r="F19" s="23">
        <v>30</v>
      </c>
      <c r="G19" s="24">
        <f t="shared" si="0"/>
        <v>60</v>
      </c>
      <c r="H19" s="24">
        <v>95</v>
      </c>
      <c r="I19" s="22">
        <v>20</v>
      </c>
      <c r="J19" s="22">
        <v>15</v>
      </c>
      <c r="K19" s="22">
        <v>15</v>
      </c>
      <c r="L19" s="22">
        <v>35</v>
      </c>
      <c r="M19" s="24">
        <f t="shared" si="1"/>
        <v>85</v>
      </c>
      <c r="N19" s="22">
        <v>40</v>
      </c>
      <c r="O19" s="22">
        <v>20</v>
      </c>
      <c r="P19" s="22">
        <v>25</v>
      </c>
      <c r="Q19" s="24">
        <f t="shared" si="2"/>
        <v>85</v>
      </c>
      <c r="R19" s="63">
        <v>50</v>
      </c>
      <c r="S19" s="22">
        <v>50</v>
      </c>
      <c r="T19" s="24">
        <f t="shared" si="3"/>
        <v>100</v>
      </c>
      <c r="U19" s="29">
        <f t="shared" si="4"/>
        <v>85</v>
      </c>
    </row>
    <row r="20" spans="1:21" ht="20.25" thickBot="1" x14ac:dyDescent="0.25">
      <c r="A20" s="20">
        <v>17</v>
      </c>
      <c r="B20" s="21" t="s">
        <v>16</v>
      </c>
      <c r="C20" s="22">
        <v>8</v>
      </c>
      <c r="D20" s="22">
        <v>10</v>
      </c>
      <c r="E20" s="22">
        <v>20</v>
      </c>
      <c r="F20" s="23">
        <v>30</v>
      </c>
      <c r="G20" s="24">
        <f t="shared" si="0"/>
        <v>60</v>
      </c>
      <c r="H20" s="24">
        <v>75</v>
      </c>
      <c r="I20" s="22">
        <v>20</v>
      </c>
      <c r="J20" s="22">
        <v>15</v>
      </c>
      <c r="K20" s="22">
        <v>15</v>
      </c>
      <c r="L20" s="22">
        <v>40</v>
      </c>
      <c r="M20" s="24">
        <f t="shared" si="1"/>
        <v>90</v>
      </c>
      <c r="N20" s="22">
        <v>25</v>
      </c>
      <c r="O20" s="22">
        <v>20</v>
      </c>
      <c r="P20" s="22">
        <v>10</v>
      </c>
      <c r="Q20" s="24">
        <f t="shared" si="2"/>
        <v>55</v>
      </c>
      <c r="R20" s="63">
        <v>50</v>
      </c>
      <c r="S20" s="22">
        <v>50</v>
      </c>
      <c r="T20" s="24">
        <f t="shared" si="3"/>
        <v>100</v>
      </c>
      <c r="U20" s="29">
        <f t="shared" si="4"/>
        <v>76</v>
      </c>
    </row>
    <row r="21" spans="1:21" ht="20.25" thickBot="1" x14ac:dyDescent="0.25">
      <c r="A21" s="20">
        <v>18</v>
      </c>
      <c r="B21" s="21" t="s">
        <v>17</v>
      </c>
      <c r="C21" s="22">
        <v>8</v>
      </c>
      <c r="D21" s="63">
        <v>20</v>
      </c>
      <c r="E21" s="22">
        <v>20</v>
      </c>
      <c r="F21" s="23">
        <v>20</v>
      </c>
      <c r="G21" s="24">
        <f t="shared" si="0"/>
        <v>60</v>
      </c>
      <c r="H21" s="61">
        <v>100</v>
      </c>
      <c r="I21" s="22">
        <v>20</v>
      </c>
      <c r="J21" s="22">
        <v>15</v>
      </c>
      <c r="K21" s="22">
        <v>15</v>
      </c>
      <c r="L21" s="22">
        <v>50</v>
      </c>
      <c r="M21" s="24">
        <f t="shared" si="1"/>
        <v>100</v>
      </c>
      <c r="N21" s="22">
        <v>45</v>
      </c>
      <c r="O21" s="22">
        <v>20</v>
      </c>
      <c r="P21" s="22">
        <v>25</v>
      </c>
      <c r="Q21" s="24">
        <f t="shared" si="2"/>
        <v>90</v>
      </c>
      <c r="R21" s="22">
        <v>15</v>
      </c>
      <c r="S21" s="22">
        <v>50</v>
      </c>
      <c r="T21" s="24">
        <f t="shared" si="3"/>
        <v>65</v>
      </c>
      <c r="U21" s="29">
        <f t="shared" si="4"/>
        <v>83</v>
      </c>
    </row>
    <row r="22" spans="1:21" ht="20.25" thickBot="1" x14ac:dyDescent="0.25">
      <c r="A22" s="20">
        <v>19</v>
      </c>
      <c r="B22" s="21" t="s">
        <v>18</v>
      </c>
      <c r="C22" s="22">
        <v>9</v>
      </c>
      <c r="D22" s="22">
        <v>20</v>
      </c>
      <c r="E22" s="22">
        <v>20</v>
      </c>
      <c r="F22" s="23">
        <v>40</v>
      </c>
      <c r="G22" s="24">
        <f t="shared" si="0"/>
        <v>80</v>
      </c>
      <c r="H22" s="24">
        <v>93</v>
      </c>
      <c r="I22" s="22">
        <v>20</v>
      </c>
      <c r="J22" s="22">
        <v>15</v>
      </c>
      <c r="K22" s="22">
        <v>15</v>
      </c>
      <c r="L22" s="22">
        <v>40</v>
      </c>
      <c r="M22" s="24">
        <f t="shared" si="1"/>
        <v>90</v>
      </c>
      <c r="N22" s="22">
        <v>45</v>
      </c>
      <c r="O22" s="22">
        <v>20</v>
      </c>
      <c r="P22" s="22">
        <v>25</v>
      </c>
      <c r="Q22" s="24">
        <f t="shared" si="2"/>
        <v>90</v>
      </c>
      <c r="R22" s="22">
        <v>15</v>
      </c>
      <c r="S22" s="22">
        <v>50</v>
      </c>
      <c r="T22" s="24">
        <f t="shared" si="3"/>
        <v>65</v>
      </c>
      <c r="U22" s="29">
        <f t="shared" si="4"/>
        <v>83.6</v>
      </c>
    </row>
    <row r="23" spans="1:21" ht="20.25" thickBot="1" x14ac:dyDescent="0.25">
      <c r="A23" s="20">
        <v>20</v>
      </c>
      <c r="B23" s="21" t="s">
        <v>19</v>
      </c>
      <c r="C23" s="22">
        <v>10</v>
      </c>
      <c r="D23" s="22">
        <v>20</v>
      </c>
      <c r="E23" s="22">
        <v>20</v>
      </c>
      <c r="F23" s="23">
        <v>40</v>
      </c>
      <c r="G23" s="24">
        <f t="shared" si="0"/>
        <v>80</v>
      </c>
      <c r="H23" s="24">
        <v>93</v>
      </c>
      <c r="I23" s="22">
        <v>20</v>
      </c>
      <c r="J23" s="22">
        <v>15</v>
      </c>
      <c r="K23" s="22">
        <v>15</v>
      </c>
      <c r="L23" s="22">
        <v>30</v>
      </c>
      <c r="M23" s="24">
        <f t="shared" si="1"/>
        <v>80</v>
      </c>
      <c r="N23" s="22">
        <v>30</v>
      </c>
      <c r="O23" s="22">
        <v>20</v>
      </c>
      <c r="P23" s="22">
        <v>15</v>
      </c>
      <c r="Q23" s="24">
        <f t="shared" si="2"/>
        <v>65</v>
      </c>
      <c r="R23" s="22">
        <v>45</v>
      </c>
      <c r="S23" s="22">
        <v>50</v>
      </c>
      <c r="T23" s="24">
        <f t="shared" si="3"/>
        <v>95</v>
      </c>
      <c r="U23" s="29">
        <f t="shared" si="4"/>
        <v>82.6</v>
      </c>
    </row>
    <row r="24" spans="1:21" ht="20.25" thickBot="1" x14ac:dyDescent="0.25">
      <c r="A24" s="20">
        <v>21</v>
      </c>
      <c r="B24" s="21" t="s">
        <v>20</v>
      </c>
      <c r="C24" s="22">
        <v>13</v>
      </c>
      <c r="D24" s="22">
        <v>20</v>
      </c>
      <c r="E24" s="22">
        <v>20</v>
      </c>
      <c r="F24" s="23">
        <v>40</v>
      </c>
      <c r="G24" s="24">
        <f t="shared" si="0"/>
        <v>80</v>
      </c>
      <c r="H24" s="24">
        <v>90</v>
      </c>
      <c r="I24" s="22">
        <v>20</v>
      </c>
      <c r="J24" s="22">
        <v>15</v>
      </c>
      <c r="K24" s="22">
        <v>15</v>
      </c>
      <c r="L24" s="22">
        <v>50</v>
      </c>
      <c r="M24" s="24">
        <f t="shared" si="1"/>
        <v>100</v>
      </c>
      <c r="N24" s="22">
        <v>45</v>
      </c>
      <c r="O24" s="22">
        <v>20</v>
      </c>
      <c r="P24" s="22">
        <v>25</v>
      </c>
      <c r="Q24" s="24">
        <f t="shared" si="2"/>
        <v>90</v>
      </c>
      <c r="R24" s="22">
        <v>40</v>
      </c>
      <c r="S24" s="22">
        <v>50</v>
      </c>
      <c r="T24" s="24">
        <f t="shared" si="3"/>
        <v>90</v>
      </c>
      <c r="U24" s="29">
        <f t="shared" si="4"/>
        <v>90</v>
      </c>
    </row>
    <row r="25" spans="1:21" ht="20.25" thickBot="1" x14ac:dyDescent="0.25">
      <c r="A25" s="20">
        <v>22</v>
      </c>
      <c r="B25" s="21" t="s">
        <v>21</v>
      </c>
      <c r="C25" s="22">
        <v>4</v>
      </c>
      <c r="D25" s="22">
        <v>10</v>
      </c>
      <c r="E25" s="22">
        <v>20</v>
      </c>
      <c r="F25" s="23">
        <v>30</v>
      </c>
      <c r="G25" s="24">
        <f t="shared" si="0"/>
        <v>60</v>
      </c>
      <c r="H25" s="24">
        <v>93</v>
      </c>
      <c r="I25" s="22">
        <v>20</v>
      </c>
      <c r="J25" s="22">
        <v>15</v>
      </c>
      <c r="K25" s="22">
        <v>15</v>
      </c>
      <c r="L25" s="22">
        <v>35</v>
      </c>
      <c r="M25" s="24">
        <f t="shared" si="1"/>
        <v>85</v>
      </c>
      <c r="N25" s="22">
        <v>35</v>
      </c>
      <c r="O25" s="22">
        <v>20</v>
      </c>
      <c r="P25" s="22">
        <v>15</v>
      </c>
      <c r="Q25" s="24">
        <f t="shared" si="2"/>
        <v>70</v>
      </c>
      <c r="R25" s="22">
        <v>10</v>
      </c>
      <c r="S25" s="22">
        <v>50</v>
      </c>
      <c r="T25" s="24">
        <f t="shared" si="3"/>
        <v>60</v>
      </c>
      <c r="U25" s="29">
        <f t="shared" si="4"/>
        <v>73.599999999999994</v>
      </c>
    </row>
    <row r="26" spans="1:21" ht="20.25" thickBot="1" x14ac:dyDescent="0.25">
      <c r="A26" s="20">
        <v>23</v>
      </c>
      <c r="B26" s="21" t="s">
        <v>22</v>
      </c>
      <c r="C26" s="22">
        <v>13</v>
      </c>
      <c r="D26" s="22">
        <v>20</v>
      </c>
      <c r="E26" s="22">
        <v>20</v>
      </c>
      <c r="F26" s="23">
        <v>40</v>
      </c>
      <c r="G26" s="24">
        <f t="shared" si="0"/>
        <v>80</v>
      </c>
      <c r="H26" s="24">
        <v>95</v>
      </c>
      <c r="I26" s="22">
        <v>20</v>
      </c>
      <c r="J26" s="22">
        <v>15</v>
      </c>
      <c r="K26" s="22">
        <v>15</v>
      </c>
      <c r="L26" s="22">
        <v>50</v>
      </c>
      <c r="M26" s="24">
        <f t="shared" si="1"/>
        <v>100</v>
      </c>
      <c r="N26" s="22">
        <v>35</v>
      </c>
      <c r="O26" s="22">
        <v>20</v>
      </c>
      <c r="P26" s="22">
        <v>30</v>
      </c>
      <c r="Q26" s="24">
        <f t="shared" si="2"/>
        <v>85</v>
      </c>
      <c r="R26" s="22">
        <v>35</v>
      </c>
      <c r="S26" s="22">
        <v>50</v>
      </c>
      <c r="T26" s="24">
        <f t="shared" si="3"/>
        <v>85</v>
      </c>
      <c r="U26" s="29">
        <f t="shared" si="4"/>
        <v>89</v>
      </c>
    </row>
    <row r="27" spans="1:21" ht="20.25" thickBot="1" x14ac:dyDescent="0.25">
      <c r="A27" s="20">
        <v>24</v>
      </c>
      <c r="B27" s="21" t="s">
        <v>23</v>
      </c>
      <c r="C27" s="22">
        <v>8</v>
      </c>
      <c r="D27" s="22">
        <v>20</v>
      </c>
      <c r="E27" s="22">
        <v>20</v>
      </c>
      <c r="F27" s="23">
        <v>40</v>
      </c>
      <c r="G27" s="24">
        <f t="shared" si="0"/>
        <v>80</v>
      </c>
      <c r="H27" s="24">
        <v>85</v>
      </c>
      <c r="I27" s="22">
        <v>20</v>
      </c>
      <c r="J27" s="22">
        <v>15</v>
      </c>
      <c r="K27" s="22">
        <v>15</v>
      </c>
      <c r="L27" s="22">
        <v>50</v>
      </c>
      <c r="M27" s="24">
        <f t="shared" si="1"/>
        <v>100</v>
      </c>
      <c r="N27" s="22">
        <v>45</v>
      </c>
      <c r="O27" s="22">
        <v>20</v>
      </c>
      <c r="P27" s="22">
        <v>15</v>
      </c>
      <c r="Q27" s="24">
        <f t="shared" si="2"/>
        <v>80</v>
      </c>
      <c r="R27" s="63">
        <v>35</v>
      </c>
      <c r="S27" s="22">
        <v>50</v>
      </c>
      <c r="T27" s="24">
        <f t="shared" si="3"/>
        <v>85</v>
      </c>
      <c r="U27" s="29">
        <f t="shared" si="4"/>
        <v>86</v>
      </c>
    </row>
    <row r="28" spans="1:21" ht="20.25" thickBot="1" x14ac:dyDescent="0.25">
      <c r="A28" s="20">
        <v>25</v>
      </c>
      <c r="B28" s="21" t="s">
        <v>24</v>
      </c>
      <c r="C28" s="22">
        <v>9</v>
      </c>
      <c r="D28" s="22">
        <v>0</v>
      </c>
      <c r="E28" s="22">
        <v>20</v>
      </c>
      <c r="F28" s="23">
        <v>20</v>
      </c>
      <c r="G28" s="24">
        <f t="shared" si="0"/>
        <v>40</v>
      </c>
      <c r="H28" s="64">
        <v>0</v>
      </c>
      <c r="I28" s="65">
        <v>0</v>
      </c>
      <c r="J28" s="65">
        <v>0</v>
      </c>
      <c r="K28" s="65">
        <v>0</v>
      </c>
      <c r="L28" s="65">
        <v>0</v>
      </c>
      <c r="M28" s="66">
        <f t="shared" si="1"/>
        <v>0</v>
      </c>
      <c r="N28" s="65">
        <v>0</v>
      </c>
      <c r="O28" s="65">
        <v>0</v>
      </c>
      <c r="P28" s="65">
        <v>0</v>
      </c>
      <c r="Q28" s="66">
        <f t="shared" si="2"/>
        <v>0</v>
      </c>
      <c r="R28" s="65">
        <v>0</v>
      </c>
      <c r="S28" s="65">
        <v>0</v>
      </c>
      <c r="T28" s="66">
        <f t="shared" si="3"/>
        <v>0</v>
      </c>
      <c r="U28" s="58">
        <f t="shared" si="4"/>
        <v>8</v>
      </c>
    </row>
    <row r="29" spans="1:21" ht="20.25" thickBot="1" x14ac:dyDescent="0.25">
      <c r="A29" s="20">
        <v>26</v>
      </c>
      <c r="B29" s="21" t="s">
        <v>25</v>
      </c>
      <c r="C29" s="22">
        <v>4</v>
      </c>
      <c r="D29" s="22">
        <v>0</v>
      </c>
      <c r="E29" s="22">
        <v>20</v>
      </c>
      <c r="F29" s="23">
        <v>20</v>
      </c>
      <c r="G29" s="24">
        <f t="shared" si="0"/>
        <v>40</v>
      </c>
      <c r="H29" s="24">
        <v>88</v>
      </c>
      <c r="I29" s="22">
        <v>20</v>
      </c>
      <c r="J29" s="22">
        <v>15</v>
      </c>
      <c r="K29" s="22">
        <v>15</v>
      </c>
      <c r="L29" s="22">
        <v>35</v>
      </c>
      <c r="M29" s="24">
        <f t="shared" si="1"/>
        <v>85</v>
      </c>
      <c r="N29" s="67">
        <v>0</v>
      </c>
      <c r="O29" s="67">
        <v>0</v>
      </c>
      <c r="P29" s="63">
        <v>40</v>
      </c>
      <c r="Q29" s="61">
        <f t="shared" si="2"/>
        <v>40</v>
      </c>
      <c r="R29" s="22">
        <v>25</v>
      </c>
      <c r="S29" s="22">
        <v>50</v>
      </c>
      <c r="T29" s="24">
        <f t="shared" si="3"/>
        <v>75</v>
      </c>
      <c r="U29" s="29">
        <f t="shared" si="4"/>
        <v>65.599999999999994</v>
      </c>
    </row>
    <row r="30" spans="1:21" ht="20.25" thickBot="1" x14ac:dyDescent="0.25">
      <c r="A30" s="20">
        <v>27</v>
      </c>
      <c r="B30" s="21" t="s">
        <v>26</v>
      </c>
      <c r="C30" s="22">
        <v>1</v>
      </c>
      <c r="D30" s="22">
        <v>15</v>
      </c>
      <c r="E30" s="22">
        <v>25</v>
      </c>
      <c r="F30" s="23">
        <v>40</v>
      </c>
      <c r="G30" s="24">
        <f t="shared" si="0"/>
        <v>80</v>
      </c>
      <c r="H30" s="24">
        <v>95</v>
      </c>
      <c r="I30" s="22">
        <v>20</v>
      </c>
      <c r="J30" s="22">
        <v>15</v>
      </c>
      <c r="K30" s="22">
        <v>15</v>
      </c>
      <c r="L30" s="22">
        <v>50</v>
      </c>
      <c r="M30" s="24">
        <f t="shared" si="1"/>
        <v>100</v>
      </c>
      <c r="N30" s="22">
        <v>50</v>
      </c>
      <c r="O30" s="22">
        <v>20</v>
      </c>
      <c r="P30" s="22">
        <v>30</v>
      </c>
      <c r="Q30" s="24">
        <f t="shared" si="2"/>
        <v>100</v>
      </c>
      <c r="R30" s="22">
        <v>25</v>
      </c>
      <c r="S30" s="22">
        <v>50</v>
      </c>
      <c r="T30" s="24">
        <f t="shared" si="3"/>
        <v>75</v>
      </c>
      <c r="U30" s="29">
        <f t="shared" si="4"/>
        <v>90</v>
      </c>
    </row>
    <row r="31" spans="1:21" ht="20.25" thickBot="1" x14ac:dyDescent="0.25">
      <c r="A31" s="20">
        <v>28</v>
      </c>
      <c r="B31" s="21" t="s">
        <v>27</v>
      </c>
      <c r="C31" s="22">
        <v>14</v>
      </c>
      <c r="D31" s="22">
        <v>20</v>
      </c>
      <c r="E31" s="22">
        <v>20</v>
      </c>
      <c r="F31" s="23">
        <v>40</v>
      </c>
      <c r="G31" s="24">
        <f t="shared" si="0"/>
        <v>80</v>
      </c>
      <c r="H31" s="24">
        <v>95</v>
      </c>
      <c r="I31" s="22">
        <v>20</v>
      </c>
      <c r="J31" s="22">
        <v>15</v>
      </c>
      <c r="K31" s="22">
        <v>15</v>
      </c>
      <c r="L31" s="22">
        <v>40</v>
      </c>
      <c r="M31" s="24">
        <f t="shared" si="1"/>
        <v>90</v>
      </c>
      <c r="N31" s="22">
        <v>35</v>
      </c>
      <c r="O31" s="22">
        <v>20</v>
      </c>
      <c r="P31" s="22">
        <v>15</v>
      </c>
      <c r="Q31" s="24">
        <f t="shared" si="2"/>
        <v>70</v>
      </c>
      <c r="R31" s="22">
        <v>15</v>
      </c>
      <c r="S31" s="22">
        <v>50</v>
      </c>
      <c r="T31" s="24">
        <f t="shared" si="3"/>
        <v>65</v>
      </c>
      <c r="U31" s="29">
        <f t="shared" si="4"/>
        <v>80</v>
      </c>
    </row>
    <row r="32" spans="1:21" ht="20.25" thickBot="1" x14ac:dyDescent="0.25">
      <c r="A32" s="20">
        <v>29</v>
      </c>
      <c r="B32" s="21" t="s">
        <v>28</v>
      </c>
      <c r="C32" s="22">
        <v>10</v>
      </c>
      <c r="D32" s="22">
        <v>20</v>
      </c>
      <c r="E32" s="22">
        <v>20</v>
      </c>
      <c r="F32" s="23">
        <v>40</v>
      </c>
      <c r="G32" s="24">
        <f t="shared" si="0"/>
        <v>80</v>
      </c>
      <c r="H32" s="24">
        <v>85</v>
      </c>
      <c r="I32" s="22">
        <v>20</v>
      </c>
      <c r="J32" s="22">
        <v>15</v>
      </c>
      <c r="K32" s="22">
        <v>15</v>
      </c>
      <c r="L32" s="22">
        <v>35</v>
      </c>
      <c r="M32" s="24">
        <f t="shared" si="1"/>
        <v>85</v>
      </c>
      <c r="N32" s="22">
        <v>35</v>
      </c>
      <c r="O32" s="22">
        <v>20</v>
      </c>
      <c r="P32" s="22">
        <v>5</v>
      </c>
      <c r="Q32" s="24">
        <f t="shared" si="2"/>
        <v>60</v>
      </c>
      <c r="R32" s="22">
        <v>15</v>
      </c>
      <c r="S32" s="22">
        <v>50</v>
      </c>
      <c r="T32" s="24">
        <f t="shared" si="3"/>
        <v>65</v>
      </c>
      <c r="U32" s="29">
        <f t="shared" si="4"/>
        <v>75</v>
      </c>
    </row>
    <row r="33" spans="1:21" ht="20.25" thickBot="1" x14ac:dyDescent="0.25">
      <c r="A33" s="20">
        <v>30</v>
      </c>
      <c r="B33" s="21" t="s">
        <v>29</v>
      </c>
      <c r="C33" s="22">
        <v>12</v>
      </c>
      <c r="D33" s="22">
        <v>15</v>
      </c>
      <c r="E33" s="22">
        <v>20</v>
      </c>
      <c r="F33" s="23">
        <v>35</v>
      </c>
      <c r="G33" s="24">
        <f t="shared" si="0"/>
        <v>70</v>
      </c>
      <c r="H33" s="24">
        <v>80</v>
      </c>
      <c r="I33" s="22">
        <v>20</v>
      </c>
      <c r="J33" s="22">
        <v>15</v>
      </c>
      <c r="K33" s="22">
        <v>15</v>
      </c>
      <c r="L33" s="22">
        <v>30</v>
      </c>
      <c r="M33" s="24">
        <f t="shared" si="1"/>
        <v>80</v>
      </c>
      <c r="N33" s="22">
        <v>30</v>
      </c>
      <c r="O33" s="22">
        <v>20</v>
      </c>
      <c r="P33" s="22">
        <v>20</v>
      </c>
      <c r="Q33" s="24">
        <f t="shared" si="2"/>
        <v>70</v>
      </c>
      <c r="R33" s="57">
        <v>0</v>
      </c>
      <c r="S33" s="60">
        <v>25</v>
      </c>
      <c r="T33" s="61">
        <f t="shared" si="3"/>
        <v>25</v>
      </c>
      <c r="U33" s="58">
        <f t="shared" si="4"/>
        <v>65</v>
      </c>
    </row>
    <row r="34" spans="1:21" ht="20.25" thickBot="1" x14ac:dyDescent="0.25">
      <c r="A34" s="25">
        <v>31</v>
      </c>
      <c r="B34" s="26" t="s">
        <v>30</v>
      </c>
      <c r="C34" s="27">
        <v>0</v>
      </c>
      <c r="D34" s="57">
        <v>0</v>
      </c>
      <c r="E34" s="57">
        <v>0</v>
      </c>
      <c r="F34" s="68">
        <v>70</v>
      </c>
      <c r="G34" s="24">
        <f t="shared" si="0"/>
        <v>70</v>
      </c>
      <c r="H34" s="24">
        <v>75</v>
      </c>
      <c r="I34" s="22">
        <v>20</v>
      </c>
      <c r="J34" s="22">
        <v>15</v>
      </c>
      <c r="K34" s="22">
        <v>15</v>
      </c>
      <c r="L34" s="22">
        <v>50</v>
      </c>
      <c r="M34" s="24">
        <f t="shared" si="1"/>
        <v>100</v>
      </c>
      <c r="N34" s="67">
        <v>0</v>
      </c>
      <c r="O34" s="67">
        <v>0</v>
      </c>
      <c r="P34" s="63">
        <v>50</v>
      </c>
      <c r="Q34" s="61">
        <f t="shared" si="2"/>
        <v>50</v>
      </c>
      <c r="R34" s="57">
        <v>0</v>
      </c>
      <c r="S34" s="60">
        <v>20</v>
      </c>
      <c r="T34" s="61">
        <f t="shared" si="3"/>
        <v>20</v>
      </c>
      <c r="U34" s="58">
        <f t="shared" si="4"/>
        <v>63</v>
      </c>
    </row>
    <row r="35" spans="1:21" ht="20.25" thickBot="1" x14ac:dyDescent="0.25">
      <c r="A35" s="20">
        <v>32</v>
      </c>
      <c r="B35" s="21" t="s">
        <v>31</v>
      </c>
      <c r="C35" s="22">
        <v>11</v>
      </c>
      <c r="D35" s="22">
        <v>20</v>
      </c>
      <c r="E35" s="22">
        <v>20</v>
      </c>
      <c r="F35" s="23">
        <v>40</v>
      </c>
      <c r="G35" s="24">
        <f t="shared" si="0"/>
        <v>80</v>
      </c>
      <c r="H35" s="24">
        <v>95</v>
      </c>
      <c r="I35" s="22">
        <v>20</v>
      </c>
      <c r="J35" s="22">
        <v>15</v>
      </c>
      <c r="K35" s="22">
        <v>15</v>
      </c>
      <c r="L35" s="22">
        <v>50</v>
      </c>
      <c r="M35" s="24">
        <f t="shared" si="1"/>
        <v>100</v>
      </c>
      <c r="N35" s="22">
        <v>35</v>
      </c>
      <c r="O35" s="22">
        <v>20</v>
      </c>
      <c r="P35" s="22">
        <v>25</v>
      </c>
      <c r="Q35" s="24">
        <f t="shared" si="2"/>
        <v>80</v>
      </c>
      <c r="R35" s="63">
        <v>50</v>
      </c>
      <c r="S35" s="22">
        <v>50</v>
      </c>
      <c r="T35" s="24">
        <f t="shared" si="3"/>
        <v>100</v>
      </c>
      <c r="U35" s="29">
        <f t="shared" si="4"/>
        <v>91</v>
      </c>
    </row>
    <row r="36" spans="1:21" ht="20.25" thickBot="1" x14ac:dyDescent="0.25">
      <c r="A36" s="20">
        <v>33</v>
      </c>
      <c r="B36" s="21" t="s">
        <v>32</v>
      </c>
      <c r="C36" s="22">
        <v>9</v>
      </c>
      <c r="D36" s="22">
        <v>20</v>
      </c>
      <c r="E36" s="22">
        <v>20</v>
      </c>
      <c r="F36" s="23">
        <v>40</v>
      </c>
      <c r="G36" s="24">
        <f t="shared" si="0"/>
        <v>80</v>
      </c>
      <c r="H36" s="62">
        <v>90</v>
      </c>
      <c r="I36" s="57">
        <v>0</v>
      </c>
      <c r="J36" s="57">
        <v>0</v>
      </c>
      <c r="K36" s="57">
        <v>0</v>
      </c>
      <c r="L36" s="60">
        <v>80</v>
      </c>
      <c r="M36" s="61">
        <f t="shared" si="1"/>
        <v>80</v>
      </c>
      <c r="N36" s="65">
        <v>0</v>
      </c>
      <c r="O36" s="65">
        <v>0</v>
      </c>
      <c r="P36" s="65">
        <v>0</v>
      </c>
      <c r="Q36" s="66">
        <f t="shared" si="2"/>
        <v>0</v>
      </c>
      <c r="R36" s="57">
        <v>0</v>
      </c>
      <c r="S36" s="60">
        <v>20</v>
      </c>
      <c r="T36" s="61">
        <f t="shared" si="3"/>
        <v>20</v>
      </c>
      <c r="U36" s="58">
        <f t="shared" si="4"/>
        <v>54</v>
      </c>
    </row>
    <row r="37" spans="1:21" ht="18.75" customHeight="1" thickBot="1" x14ac:dyDescent="0.25">
      <c r="A37" s="20">
        <v>34</v>
      </c>
      <c r="B37" s="21" t="s">
        <v>33</v>
      </c>
      <c r="C37" s="22">
        <v>14</v>
      </c>
      <c r="D37" s="22">
        <v>10</v>
      </c>
      <c r="E37" s="22">
        <v>20</v>
      </c>
      <c r="F37" s="23">
        <v>30</v>
      </c>
      <c r="G37" s="24">
        <f t="shared" si="0"/>
        <v>60</v>
      </c>
      <c r="H37" s="24">
        <v>95</v>
      </c>
      <c r="I37" s="22">
        <v>20</v>
      </c>
      <c r="J37" s="22">
        <v>15</v>
      </c>
      <c r="K37" s="22">
        <v>15</v>
      </c>
      <c r="L37" s="22">
        <v>40</v>
      </c>
      <c r="M37" s="24">
        <f t="shared" si="1"/>
        <v>90</v>
      </c>
      <c r="N37" s="22">
        <v>10</v>
      </c>
      <c r="O37" s="22">
        <v>20</v>
      </c>
      <c r="P37" s="22">
        <v>10</v>
      </c>
      <c r="Q37" s="24">
        <f t="shared" si="2"/>
        <v>40</v>
      </c>
      <c r="R37" s="57">
        <v>0</v>
      </c>
      <c r="S37" s="60">
        <v>30</v>
      </c>
      <c r="T37" s="61">
        <f t="shared" si="3"/>
        <v>30</v>
      </c>
      <c r="U37" s="58">
        <f t="shared" si="4"/>
        <v>63</v>
      </c>
    </row>
    <row r="38" spans="1:21" ht="18.75" customHeight="1" thickBot="1" x14ac:dyDescent="0.25">
      <c r="A38" s="20">
        <v>35</v>
      </c>
      <c r="B38" s="21" t="s">
        <v>34</v>
      </c>
      <c r="C38" s="22">
        <v>11</v>
      </c>
      <c r="D38" s="22">
        <v>10</v>
      </c>
      <c r="E38" s="22">
        <v>20</v>
      </c>
      <c r="F38" s="23">
        <v>30</v>
      </c>
      <c r="G38" s="24">
        <f t="shared" si="0"/>
        <v>60</v>
      </c>
      <c r="H38" s="24">
        <v>90</v>
      </c>
      <c r="I38" s="67">
        <v>0</v>
      </c>
      <c r="J38" s="67">
        <v>0</v>
      </c>
      <c r="K38" s="67">
        <v>0</v>
      </c>
      <c r="L38" s="63">
        <v>80</v>
      </c>
      <c r="M38" s="61">
        <f t="shared" si="1"/>
        <v>80</v>
      </c>
      <c r="N38" s="22">
        <v>35</v>
      </c>
      <c r="O38" s="22">
        <v>20</v>
      </c>
      <c r="P38" s="22">
        <v>25</v>
      </c>
      <c r="Q38" s="24">
        <f t="shared" si="2"/>
        <v>80</v>
      </c>
      <c r="R38" s="57">
        <v>0</v>
      </c>
      <c r="S38" s="60">
        <v>30</v>
      </c>
      <c r="T38" s="61">
        <f t="shared" si="3"/>
        <v>30</v>
      </c>
      <c r="U38" s="58">
        <f t="shared" si="4"/>
        <v>68</v>
      </c>
    </row>
  </sheetData>
  <mergeCells count="12">
    <mergeCell ref="A1:A3"/>
    <mergeCell ref="B1:B3"/>
    <mergeCell ref="C1:C3"/>
    <mergeCell ref="I1:L1"/>
    <mergeCell ref="M1:M2"/>
    <mergeCell ref="R1:T1"/>
    <mergeCell ref="U1:U2"/>
    <mergeCell ref="H1:H2"/>
    <mergeCell ref="D1:E1"/>
    <mergeCell ref="F1:F2"/>
    <mergeCell ref="G1:G2"/>
    <mergeCell ref="N1:Q1"/>
  </mergeCells>
  <printOptions horizontalCentered="1"/>
  <pageMargins left="0.3" right="0.3" top="0.61" bottom="0.37" header="0.1" footer="0.1"/>
  <pageSetup paperSize="9" pageOrder="overThenDown" orientation="portrait" useFirstPageNumber="1" horizontalDpi="300" verticalDpi="300" r:id="rId1"/>
  <headerFooter alignWithMargins="0">
    <oddHeader>&amp;P</oddHeader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0"/>
  <sheetViews>
    <sheetView tabSelected="1" zoomScale="85" zoomScaleNormal="85" workbookViewId="0">
      <selection activeCell="D9" sqref="D9"/>
    </sheetView>
  </sheetViews>
  <sheetFormatPr defaultRowHeight="15.75" x14ac:dyDescent="0.2"/>
  <cols>
    <col min="1" max="1" width="3" bestFit="1" customWidth="1"/>
    <col min="2" max="2" width="34.7109375" bestFit="1" customWidth="1"/>
    <col min="3" max="3" width="14.42578125" style="42" customWidth="1"/>
    <col min="4" max="4" width="13.140625" style="43" customWidth="1"/>
    <col min="5" max="5" width="13.140625" customWidth="1"/>
    <col min="6" max="6" width="15.42578125" customWidth="1"/>
    <col min="7" max="7" width="8.85546875" style="44" customWidth="1"/>
    <col min="8" max="12" width="2.28515625" customWidth="1"/>
    <col min="13" max="13" width="2.140625" customWidth="1"/>
    <col min="14" max="14" width="2.42578125" customWidth="1"/>
    <col min="15" max="15" width="2.28515625" customWidth="1"/>
    <col min="16" max="17" width="2" customWidth="1"/>
    <col min="18" max="18" width="2.28515625" customWidth="1"/>
    <col min="19" max="19" width="8.28515625" style="47" customWidth="1"/>
    <col min="20" max="20" width="14.5703125" style="47" customWidth="1"/>
    <col min="21" max="21" width="9.140625" customWidth="1"/>
    <col min="22" max="22" width="13.5703125" customWidth="1"/>
    <col min="23" max="24" width="12.28515625" customWidth="1"/>
    <col min="25" max="25" width="18.28515625" customWidth="1"/>
  </cols>
  <sheetData>
    <row r="1" spans="1:25" ht="18" customHeight="1" thickBot="1" x14ac:dyDescent="0.3">
      <c r="A1" s="83"/>
      <c r="B1" s="96" t="s">
        <v>37</v>
      </c>
      <c r="C1" s="111" t="s">
        <v>69</v>
      </c>
      <c r="D1" s="114" t="s">
        <v>86</v>
      </c>
      <c r="E1" s="105" t="s">
        <v>72</v>
      </c>
      <c r="F1" s="106"/>
      <c r="G1" s="107"/>
      <c r="H1" s="132" t="s">
        <v>73</v>
      </c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4"/>
      <c r="V1" s="136" t="s">
        <v>76</v>
      </c>
      <c r="W1" s="137"/>
      <c r="X1" s="138"/>
      <c r="Y1" s="143" t="s">
        <v>77</v>
      </c>
    </row>
    <row r="2" spans="1:25" ht="21" customHeight="1" thickBot="1" x14ac:dyDescent="0.25">
      <c r="A2" s="84"/>
      <c r="B2" s="97"/>
      <c r="C2" s="112"/>
      <c r="D2" s="115"/>
      <c r="E2" s="108"/>
      <c r="F2" s="109"/>
      <c r="G2" s="110"/>
      <c r="H2" s="123" t="s">
        <v>67</v>
      </c>
      <c r="I2" s="124"/>
      <c r="J2" s="124"/>
      <c r="K2" s="124"/>
      <c r="L2" s="124"/>
      <c r="M2" s="124"/>
      <c r="N2" s="124"/>
      <c r="O2" s="124"/>
      <c r="P2" s="124"/>
      <c r="Q2" s="124"/>
      <c r="R2" s="125"/>
      <c r="S2" s="117" t="s">
        <v>87</v>
      </c>
      <c r="T2" s="120" t="s">
        <v>68</v>
      </c>
      <c r="U2" s="117" t="s">
        <v>39</v>
      </c>
      <c r="V2" s="114" t="s">
        <v>74</v>
      </c>
      <c r="W2" s="114" t="s">
        <v>75</v>
      </c>
      <c r="X2" s="139" t="s">
        <v>39</v>
      </c>
      <c r="Y2" s="144"/>
    </row>
    <row r="3" spans="1:25" ht="18" customHeight="1" x14ac:dyDescent="0.2">
      <c r="A3" s="84"/>
      <c r="B3" s="97"/>
      <c r="C3" s="112"/>
      <c r="D3" s="115"/>
      <c r="E3" s="99" t="s">
        <v>70</v>
      </c>
      <c r="F3" s="101" t="s">
        <v>71</v>
      </c>
      <c r="G3" s="103" t="s">
        <v>39</v>
      </c>
      <c r="H3" s="126"/>
      <c r="I3" s="127"/>
      <c r="J3" s="127"/>
      <c r="K3" s="127"/>
      <c r="L3" s="127"/>
      <c r="M3" s="127"/>
      <c r="N3" s="127"/>
      <c r="O3" s="127"/>
      <c r="P3" s="127"/>
      <c r="Q3" s="127"/>
      <c r="R3" s="128"/>
      <c r="S3" s="118"/>
      <c r="T3" s="121"/>
      <c r="U3" s="118"/>
      <c r="V3" s="115"/>
      <c r="W3" s="115"/>
      <c r="X3" s="140"/>
      <c r="Y3" s="144"/>
    </row>
    <row r="4" spans="1:25" ht="13.5" customHeight="1" thickBot="1" x14ac:dyDescent="0.25">
      <c r="A4" s="84"/>
      <c r="B4" s="97"/>
      <c r="C4" s="113"/>
      <c r="D4" s="116"/>
      <c r="E4" s="100"/>
      <c r="F4" s="102"/>
      <c r="G4" s="104"/>
      <c r="H4" s="129"/>
      <c r="I4" s="130"/>
      <c r="J4" s="130"/>
      <c r="K4" s="130"/>
      <c r="L4" s="130"/>
      <c r="M4" s="130"/>
      <c r="N4" s="130"/>
      <c r="O4" s="130"/>
      <c r="P4" s="130"/>
      <c r="Q4" s="130"/>
      <c r="R4" s="131"/>
      <c r="S4" s="119"/>
      <c r="T4" s="122"/>
      <c r="U4" s="119"/>
      <c r="V4" s="116"/>
      <c r="W4" s="116"/>
      <c r="X4" s="141"/>
      <c r="Y4" s="145"/>
    </row>
    <row r="5" spans="1:25" ht="20.25" thickBot="1" x14ac:dyDescent="0.3">
      <c r="A5" s="95"/>
      <c r="B5" s="98"/>
      <c r="C5" s="51">
        <v>100</v>
      </c>
      <c r="D5" s="48">
        <v>100</v>
      </c>
      <c r="E5" s="49">
        <v>50</v>
      </c>
      <c r="F5" s="49">
        <v>50</v>
      </c>
      <c r="G5" s="50">
        <f>SUM(E5:F5)</f>
        <v>100</v>
      </c>
      <c r="H5" s="32" t="s">
        <v>56</v>
      </c>
      <c r="I5" s="32" t="s">
        <v>57</v>
      </c>
      <c r="J5" s="32" t="s">
        <v>58</v>
      </c>
      <c r="K5" s="32" t="s">
        <v>59</v>
      </c>
      <c r="L5" s="32" t="s">
        <v>60</v>
      </c>
      <c r="M5" s="32" t="s">
        <v>61</v>
      </c>
      <c r="N5" s="32" t="s">
        <v>62</v>
      </c>
      <c r="O5" s="32" t="s">
        <v>63</v>
      </c>
      <c r="P5" s="32" t="s">
        <v>64</v>
      </c>
      <c r="Q5" s="32" t="s">
        <v>65</v>
      </c>
      <c r="R5" s="32" t="s">
        <v>66</v>
      </c>
      <c r="S5" s="45">
        <v>50</v>
      </c>
      <c r="T5" s="45">
        <v>50</v>
      </c>
      <c r="U5" s="33">
        <f>SUM(S5:T5)</f>
        <v>100</v>
      </c>
      <c r="V5" s="54">
        <v>50</v>
      </c>
      <c r="W5" s="54">
        <v>50</v>
      </c>
      <c r="X5" s="54">
        <v>100</v>
      </c>
      <c r="Y5" s="146">
        <f>SUM(C5+D5+G5+U5+X5)/5</f>
        <v>100</v>
      </c>
    </row>
    <row r="6" spans="1:25" ht="20.25" thickBot="1" x14ac:dyDescent="0.3">
      <c r="A6" s="20">
        <v>1</v>
      </c>
      <c r="B6" s="21" t="s">
        <v>0</v>
      </c>
      <c r="C6" s="53">
        <v>100</v>
      </c>
      <c r="D6" s="54">
        <v>88</v>
      </c>
      <c r="E6" s="30">
        <v>50</v>
      </c>
      <c r="F6" s="30">
        <v>43</v>
      </c>
      <c r="G6" s="50">
        <v>93</v>
      </c>
      <c r="H6" s="55">
        <v>5</v>
      </c>
      <c r="I6" s="55">
        <v>5</v>
      </c>
      <c r="J6" s="55">
        <v>5</v>
      </c>
      <c r="K6" s="55">
        <v>5</v>
      </c>
      <c r="L6" s="55">
        <v>0</v>
      </c>
      <c r="M6" s="55">
        <v>0</v>
      </c>
      <c r="N6" s="55">
        <v>5</v>
      </c>
      <c r="O6" s="55">
        <v>5</v>
      </c>
      <c r="P6" s="55">
        <v>5</v>
      </c>
      <c r="Q6" s="55">
        <v>5</v>
      </c>
      <c r="R6" s="55">
        <v>0</v>
      </c>
      <c r="S6" s="46">
        <f>SUM(H6:R6)</f>
        <v>40</v>
      </c>
      <c r="T6" s="46">
        <v>50</v>
      </c>
      <c r="U6" s="33">
        <f t="shared" ref="U6:U40" si="0">SUM(S6:T6)</f>
        <v>90</v>
      </c>
      <c r="V6" s="52">
        <v>50</v>
      </c>
      <c r="W6" s="31">
        <v>50</v>
      </c>
      <c r="X6" s="142">
        <f>SUM(V6:W6)</f>
        <v>100</v>
      </c>
      <c r="Y6" s="146">
        <f t="shared" ref="Y6:Y40" si="1">SUM(C6+D6+G6+U6+X6)/5</f>
        <v>94.2</v>
      </c>
    </row>
    <row r="7" spans="1:25" ht="20.25" thickBot="1" x14ac:dyDescent="0.3">
      <c r="A7" s="20">
        <v>2</v>
      </c>
      <c r="B7" s="21" t="s">
        <v>1</v>
      </c>
      <c r="C7" s="53">
        <v>95</v>
      </c>
      <c r="D7" s="54">
        <v>0</v>
      </c>
      <c r="E7" s="30">
        <v>50</v>
      </c>
      <c r="F7" s="30">
        <v>25</v>
      </c>
      <c r="G7" s="50">
        <v>75</v>
      </c>
      <c r="H7" s="55">
        <v>0</v>
      </c>
      <c r="I7" s="55">
        <v>5</v>
      </c>
      <c r="J7" s="55">
        <v>5</v>
      </c>
      <c r="K7" s="55">
        <v>5</v>
      </c>
      <c r="L7" s="55">
        <v>0</v>
      </c>
      <c r="M7" s="55">
        <v>0</v>
      </c>
      <c r="N7" s="55">
        <v>5</v>
      </c>
      <c r="O7" s="56">
        <v>0</v>
      </c>
      <c r="P7" s="55">
        <v>5</v>
      </c>
      <c r="Q7" s="55">
        <v>5</v>
      </c>
      <c r="R7" s="55">
        <v>5</v>
      </c>
      <c r="S7" s="46">
        <f t="shared" ref="S7:S40" si="2">SUM(H7:R7)</f>
        <v>35</v>
      </c>
      <c r="T7" s="46">
        <v>50</v>
      </c>
      <c r="U7" s="33">
        <f t="shared" si="0"/>
        <v>85</v>
      </c>
      <c r="V7" s="52">
        <v>0</v>
      </c>
      <c r="W7" s="31">
        <v>0</v>
      </c>
      <c r="X7" s="142">
        <f t="shared" ref="X7:X40" si="3">SUM(V7:W7)</f>
        <v>0</v>
      </c>
      <c r="Y7" s="146">
        <f t="shared" si="1"/>
        <v>51</v>
      </c>
    </row>
    <row r="8" spans="1:25" ht="20.25" thickBot="1" x14ac:dyDescent="0.3">
      <c r="A8" s="20">
        <v>3</v>
      </c>
      <c r="B8" s="21" t="s">
        <v>2</v>
      </c>
      <c r="C8" s="53">
        <v>97</v>
      </c>
      <c r="D8" s="54">
        <v>79</v>
      </c>
      <c r="E8" s="30">
        <v>50</v>
      </c>
      <c r="F8" s="30">
        <v>46</v>
      </c>
      <c r="G8" s="50">
        <v>96</v>
      </c>
      <c r="H8" s="55">
        <v>5</v>
      </c>
      <c r="I8" s="55">
        <v>5</v>
      </c>
      <c r="J8" s="55">
        <v>5</v>
      </c>
      <c r="K8" s="55">
        <v>5</v>
      </c>
      <c r="L8" s="55">
        <v>0</v>
      </c>
      <c r="M8" s="55">
        <v>5</v>
      </c>
      <c r="N8" s="55">
        <v>5</v>
      </c>
      <c r="O8" s="56">
        <v>0</v>
      </c>
      <c r="P8" s="56">
        <v>5</v>
      </c>
      <c r="Q8" s="56">
        <v>0</v>
      </c>
      <c r="R8" s="56">
        <v>5</v>
      </c>
      <c r="S8" s="46">
        <f t="shared" si="2"/>
        <v>40</v>
      </c>
      <c r="T8" s="46">
        <v>50</v>
      </c>
      <c r="U8" s="33">
        <f t="shared" si="0"/>
        <v>90</v>
      </c>
      <c r="V8" s="52">
        <v>50</v>
      </c>
      <c r="W8" s="31">
        <v>0</v>
      </c>
      <c r="X8" s="142">
        <f t="shared" si="3"/>
        <v>50</v>
      </c>
      <c r="Y8" s="146">
        <f t="shared" si="1"/>
        <v>82.4</v>
      </c>
    </row>
    <row r="9" spans="1:25" ht="20.25" thickBot="1" x14ac:dyDescent="0.3">
      <c r="A9" s="20">
        <v>4</v>
      </c>
      <c r="B9" s="21" t="s">
        <v>3</v>
      </c>
      <c r="C9" s="53">
        <v>95</v>
      </c>
      <c r="D9" s="54">
        <v>75</v>
      </c>
      <c r="E9" s="30">
        <v>50</v>
      </c>
      <c r="F9" s="30">
        <v>40</v>
      </c>
      <c r="G9" s="50">
        <v>90</v>
      </c>
      <c r="H9" s="55">
        <v>0</v>
      </c>
      <c r="I9" s="55">
        <v>0</v>
      </c>
      <c r="J9" s="55">
        <v>0</v>
      </c>
      <c r="K9" s="55">
        <v>0</v>
      </c>
      <c r="L9" s="55">
        <v>0</v>
      </c>
      <c r="M9" s="55">
        <v>0</v>
      </c>
      <c r="N9" s="55">
        <v>0</v>
      </c>
      <c r="O9" s="55">
        <v>0</v>
      </c>
      <c r="P9" s="55">
        <v>0</v>
      </c>
      <c r="Q9" s="55">
        <v>0</v>
      </c>
      <c r="R9" s="55">
        <v>0</v>
      </c>
      <c r="S9" s="46">
        <f t="shared" si="2"/>
        <v>0</v>
      </c>
      <c r="T9" s="46">
        <v>50</v>
      </c>
      <c r="U9" s="33">
        <f t="shared" si="0"/>
        <v>50</v>
      </c>
      <c r="V9" s="52">
        <v>0</v>
      </c>
      <c r="W9" s="31">
        <v>50</v>
      </c>
      <c r="X9" s="142">
        <f t="shared" si="3"/>
        <v>50</v>
      </c>
      <c r="Y9" s="146">
        <f t="shared" si="1"/>
        <v>72</v>
      </c>
    </row>
    <row r="10" spans="1:25" ht="20.25" thickBot="1" x14ac:dyDescent="0.3">
      <c r="A10" s="20">
        <v>5</v>
      </c>
      <c r="B10" s="21" t="s">
        <v>4</v>
      </c>
      <c r="C10" s="53">
        <v>83</v>
      </c>
      <c r="D10" s="149">
        <v>60</v>
      </c>
      <c r="E10" s="30">
        <v>0</v>
      </c>
      <c r="F10" s="30">
        <v>0</v>
      </c>
      <c r="G10" s="50">
        <v>0</v>
      </c>
      <c r="H10" s="55">
        <v>0</v>
      </c>
      <c r="I10" s="55">
        <v>0</v>
      </c>
      <c r="J10" s="55">
        <v>0</v>
      </c>
      <c r="K10" s="55">
        <v>0</v>
      </c>
      <c r="L10" s="55">
        <v>0</v>
      </c>
      <c r="M10" s="55">
        <v>0</v>
      </c>
      <c r="N10" s="55">
        <v>0</v>
      </c>
      <c r="O10" s="55">
        <v>0</v>
      </c>
      <c r="P10" s="55">
        <v>0</v>
      </c>
      <c r="Q10" s="55">
        <v>0</v>
      </c>
      <c r="R10" s="55">
        <v>0</v>
      </c>
      <c r="S10" s="150">
        <v>10</v>
      </c>
      <c r="T10" s="150">
        <v>50</v>
      </c>
      <c r="U10" s="33">
        <f t="shared" si="0"/>
        <v>60</v>
      </c>
      <c r="V10" s="52">
        <v>50</v>
      </c>
      <c r="W10" s="31">
        <v>50</v>
      </c>
      <c r="X10" s="142">
        <f t="shared" si="3"/>
        <v>100</v>
      </c>
      <c r="Y10" s="146">
        <f t="shared" si="1"/>
        <v>60.6</v>
      </c>
    </row>
    <row r="11" spans="1:25" ht="20.25" thickBot="1" x14ac:dyDescent="0.3">
      <c r="A11" s="20">
        <v>6</v>
      </c>
      <c r="B11" s="21" t="s">
        <v>5</v>
      </c>
      <c r="C11" s="53">
        <v>95</v>
      </c>
      <c r="D11" s="54">
        <v>92</v>
      </c>
      <c r="E11" s="30">
        <v>50</v>
      </c>
      <c r="F11" s="30">
        <v>40</v>
      </c>
      <c r="G11" s="50">
        <v>90</v>
      </c>
      <c r="H11" s="55">
        <v>5</v>
      </c>
      <c r="I11" s="55">
        <v>5</v>
      </c>
      <c r="J11" s="55">
        <v>5</v>
      </c>
      <c r="K11" s="55">
        <v>0</v>
      </c>
      <c r="L11" s="55">
        <v>5</v>
      </c>
      <c r="M11" s="55">
        <v>5</v>
      </c>
      <c r="N11" s="55">
        <v>5</v>
      </c>
      <c r="O11" s="56">
        <v>0</v>
      </c>
      <c r="P11" s="56">
        <v>5</v>
      </c>
      <c r="Q11" s="56">
        <v>0</v>
      </c>
      <c r="R11" s="56">
        <v>5</v>
      </c>
      <c r="S11" s="46">
        <f t="shared" si="2"/>
        <v>40</v>
      </c>
      <c r="T11" s="46">
        <v>50</v>
      </c>
      <c r="U11" s="33">
        <f t="shared" si="0"/>
        <v>90</v>
      </c>
      <c r="V11" s="52">
        <v>0</v>
      </c>
      <c r="W11" s="31">
        <v>50</v>
      </c>
      <c r="X11" s="142">
        <f t="shared" si="3"/>
        <v>50</v>
      </c>
      <c r="Y11" s="146">
        <f t="shared" si="1"/>
        <v>83.4</v>
      </c>
    </row>
    <row r="12" spans="1:25" ht="20.25" thickBot="1" x14ac:dyDescent="0.3">
      <c r="A12" s="20">
        <v>7</v>
      </c>
      <c r="B12" s="21" t="s">
        <v>6</v>
      </c>
      <c r="C12" s="53">
        <v>95</v>
      </c>
      <c r="D12" s="54">
        <v>72</v>
      </c>
      <c r="E12" s="30">
        <v>50</v>
      </c>
      <c r="F12" s="30">
        <v>0</v>
      </c>
      <c r="G12" s="50">
        <v>50</v>
      </c>
      <c r="H12" s="55">
        <v>5</v>
      </c>
      <c r="I12" s="55">
        <v>5</v>
      </c>
      <c r="J12" s="55">
        <v>5</v>
      </c>
      <c r="K12" s="55">
        <v>5</v>
      </c>
      <c r="L12" s="55">
        <v>0</v>
      </c>
      <c r="M12" s="55">
        <v>5</v>
      </c>
      <c r="N12" s="55">
        <v>0</v>
      </c>
      <c r="O12" s="56">
        <v>0</v>
      </c>
      <c r="P12" s="56">
        <v>5</v>
      </c>
      <c r="Q12" s="56">
        <v>0</v>
      </c>
      <c r="R12" s="56">
        <v>0</v>
      </c>
      <c r="S12" s="46">
        <f t="shared" si="2"/>
        <v>30</v>
      </c>
      <c r="T12" s="46">
        <v>0</v>
      </c>
      <c r="U12" s="33">
        <f t="shared" si="0"/>
        <v>30</v>
      </c>
      <c r="V12" s="52">
        <v>0</v>
      </c>
      <c r="W12" s="31">
        <v>0</v>
      </c>
      <c r="X12" s="142">
        <f t="shared" si="3"/>
        <v>0</v>
      </c>
      <c r="Y12" s="146">
        <f t="shared" si="1"/>
        <v>49.4</v>
      </c>
    </row>
    <row r="13" spans="1:25" ht="20.25" thickBot="1" x14ac:dyDescent="0.3">
      <c r="A13" s="20">
        <v>8</v>
      </c>
      <c r="B13" s="21" t="s">
        <v>7</v>
      </c>
      <c r="C13" s="53">
        <v>65</v>
      </c>
      <c r="D13" s="54">
        <v>79</v>
      </c>
      <c r="E13" s="30">
        <v>50</v>
      </c>
      <c r="F13" s="30">
        <v>40</v>
      </c>
      <c r="G13" s="50">
        <v>90</v>
      </c>
      <c r="H13" s="55">
        <v>5</v>
      </c>
      <c r="I13" s="55">
        <v>0</v>
      </c>
      <c r="J13" s="55">
        <v>0</v>
      </c>
      <c r="K13" s="55">
        <v>5</v>
      </c>
      <c r="L13" s="55">
        <v>0</v>
      </c>
      <c r="M13" s="55">
        <v>0</v>
      </c>
      <c r="N13" s="55">
        <v>0</v>
      </c>
      <c r="O13" s="56">
        <v>0</v>
      </c>
      <c r="P13" s="56">
        <v>5</v>
      </c>
      <c r="Q13" s="56">
        <v>0</v>
      </c>
      <c r="R13" s="56">
        <v>5</v>
      </c>
      <c r="S13" s="46">
        <f t="shared" si="2"/>
        <v>20</v>
      </c>
      <c r="T13" s="46">
        <v>50</v>
      </c>
      <c r="U13" s="33">
        <f t="shared" si="0"/>
        <v>70</v>
      </c>
      <c r="V13" s="52">
        <v>35</v>
      </c>
      <c r="W13" s="31">
        <v>50</v>
      </c>
      <c r="X13" s="142">
        <f t="shared" si="3"/>
        <v>85</v>
      </c>
      <c r="Y13" s="146">
        <f t="shared" si="1"/>
        <v>77.8</v>
      </c>
    </row>
    <row r="14" spans="1:25" ht="20.25" thickBot="1" x14ac:dyDescent="0.3">
      <c r="A14" s="20">
        <v>9</v>
      </c>
      <c r="B14" s="21" t="s">
        <v>8</v>
      </c>
      <c r="C14" s="53">
        <v>80</v>
      </c>
      <c r="D14" s="54">
        <v>0</v>
      </c>
      <c r="E14" s="30">
        <v>50</v>
      </c>
      <c r="F14" s="30">
        <v>42</v>
      </c>
      <c r="G14" s="50">
        <v>92</v>
      </c>
      <c r="H14" s="55">
        <v>5</v>
      </c>
      <c r="I14" s="55">
        <v>5</v>
      </c>
      <c r="J14" s="55">
        <v>5</v>
      </c>
      <c r="K14" s="55">
        <v>0</v>
      </c>
      <c r="L14" s="55">
        <v>0</v>
      </c>
      <c r="M14" s="55">
        <v>0</v>
      </c>
      <c r="N14" s="55">
        <v>5</v>
      </c>
      <c r="O14" s="56">
        <v>0</v>
      </c>
      <c r="P14" s="56">
        <v>5</v>
      </c>
      <c r="Q14" s="56">
        <v>0</v>
      </c>
      <c r="R14" s="56">
        <v>5</v>
      </c>
      <c r="S14" s="46">
        <f t="shared" si="2"/>
        <v>30</v>
      </c>
      <c r="T14" s="46">
        <v>50</v>
      </c>
      <c r="U14" s="33">
        <f t="shared" si="0"/>
        <v>80</v>
      </c>
      <c r="V14" s="52">
        <v>40</v>
      </c>
      <c r="W14" s="31">
        <v>0</v>
      </c>
      <c r="X14" s="142">
        <f t="shared" si="3"/>
        <v>40</v>
      </c>
      <c r="Y14" s="146">
        <f t="shared" si="1"/>
        <v>58.4</v>
      </c>
    </row>
    <row r="15" spans="1:25" ht="20.25" thickBot="1" x14ac:dyDescent="0.3">
      <c r="A15" s="20">
        <v>10</v>
      </c>
      <c r="B15" s="21" t="s">
        <v>9</v>
      </c>
      <c r="C15" s="53">
        <v>100</v>
      </c>
      <c r="D15" s="54">
        <v>82</v>
      </c>
      <c r="E15" s="30">
        <v>50</v>
      </c>
      <c r="F15" s="30">
        <v>35</v>
      </c>
      <c r="G15" s="50">
        <v>85</v>
      </c>
      <c r="H15" s="55">
        <v>5</v>
      </c>
      <c r="I15" s="55">
        <v>5</v>
      </c>
      <c r="J15" s="55">
        <v>5</v>
      </c>
      <c r="K15" s="55">
        <v>5</v>
      </c>
      <c r="L15" s="55">
        <v>5</v>
      </c>
      <c r="M15" s="55">
        <v>0</v>
      </c>
      <c r="N15" s="55">
        <v>0</v>
      </c>
      <c r="O15" s="56">
        <v>0</v>
      </c>
      <c r="P15" s="56">
        <v>5</v>
      </c>
      <c r="Q15" s="56">
        <v>5</v>
      </c>
      <c r="R15" s="56">
        <v>5</v>
      </c>
      <c r="S15" s="46">
        <f t="shared" si="2"/>
        <v>40</v>
      </c>
      <c r="T15" s="46">
        <v>50</v>
      </c>
      <c r="U15" s="33">
        <f t="shared" si="0"/>
        <v>90</v>
      </c>
      <c r="V15" s="52">
        <v>50</v>
      </c>
      <c r="W15" s="31">
        <v>50</v>
      </c>
      <c r="X15" s="142">
        <f t="shared" si="3"/>
        <v>100</v>
      </c>
      <c r="Y15" s="146">
        <f t="shared" si="1"/>
        <v>91.4</v>
      </c>
    </row>
    <row r="16" spans="1:25" ht="20.25" thickBot="1" x14ac:dyDescent="0.3">
      <c r="A16" s="25">
        <v>11</v>
      </c>
      <c r="B16" s="26" t="s">
        <v>10</v>
      </c>
      <c r="C16" s="53">
        <v>95</v>
      </c>
      <c r="D16" s="54">
        <v>56</v>
      </c>
      <c r="E16" s="30">
        <v>0</v>
      </c>
      <c r="F16" s="30">
        <v>0</v>
      </c>
      <c r="G16" s="50">
        <v>0</v>
      </c>
      <c r="H16" s="55">
        <v>0</v>
      </c>
      <c r="I16" s="55">
        <v>0</v>
      </c>
      <c r="J16" s="55">
        <v>0</v>
      </c>
      <c r="K16" s="55">
        <v>0</v>
      </c>
      <c r="L16" s="55">
        <v>0</v>
      </c>
      <c r="M16" s="55">
        <v>0</v>
      </c>
      <c r="N16" s="55">
        <v>0</v>
      </c>
      <c r="O16" s="55">
        <v>0</v>
      </c>
      <c r="P16" s="55">
        <v>0</v>
      </c>
      <c r="Q16" s="55">
        <v>0</v>
      </c>
      <c r="R16" s="55">
        <v>0</v>
      </c>
      <c r="S16" s="46">
        <f t="shared" si="2"/>
        <v>0</v>
      </c>
      <c r="T16" s="46">
        <v>0</v>
      </c>
      <c r="U16" s="33">
        <f t="shared" si="0"/>
        <v>0</v>
      </c>
      <c r="V16" s="52">
        <v>40</v>
      </c>
      <c r="W16" s="31">
        <v>50</v>
      </c>
      <c r="X16" s="142">
        <f t="shared" si="3"/>
        <v>90</v>
      </c>
      <c r="Y16" s="146">
        <f t="shared" si="1"/>
        <v>48.2</v>
      </c>
    </row>
    <row r="17" spans="1:25" ht="20.25" thickBot="1" x14ac:dyDescent="0.3">
      <c r="A17" s="25">
        <v>12</v>
      </c>
      <c r="B17" s="26" t="s">
        <v>11</v>
      </c>
      <c r="C17" s="53">
        <v>65</v>
      </c>
      <c r="D17" s="54">
        <v>0</v>
      </c>
      <c r="E17" s="30">
        <v>0</v>
      </c>
      <c r="F17" s="30">
        <v>0</v>
      </c>
      <c r="G17" s="50">
        <v>0</v>
      </c>
      <c r="H17" s="55">
        <v>0</v>
      </c>
      <c r="I17" s="55">
        <v>0</v>
      </c>
      <c r="J17" s="55">
        <v>0</v>
      </c>
      <c r="K17" s="55">
        <v>0</v>
      </c>
      <c r="L17" s="55">
        <v>0</v>
      </c>
      <c r="M17" s="55">
        <v>0</v>
      </c>
      <c r="N17" s="55">
        <v>0</v>
      </c>
      <c r="O17" s="55">
        <v>0</v>
      </c>
      <c r="P17" s="55">
        <v>0</v>
      </c>
      <c r="Q17" s="55">
        <v>0</v>
      </c>
      <c r="R17" s="55">
        <v>0</v>
      </c>
      <c r="S17" s="46">
        <f t="shared" si="2"/>
        <v>0</v>
      </c>
      <c r="T17" s="46">
        <v>0</v>
      </c>
      <c r="U17" s="33">
        <f t="shared" si="0"/>
        <v>0</v>
      </c>
      <c r="V17" s="52">
        <v>0</v>
      </c>
      <c r="W17" s="31">
        <v>0</v>
      </c>
      <c r="X17" s="142">
        <f t="shared" si="3"/>
        <v>0</v>
      </c>
      <c r="Y17" s="146">
        <f t="shared" si="1"/>
        <v>13</v>
      </c>
    </row>
    <row r="18" spans="1:25" ht="20.25" thickBot="1" x14ac:dyDescent="0.3">
      <c r="A18" s="25">
        <v>13</v>
      </c>
      <c r="B18" s="26" t="s">
        <v>12</v>
      </c>
      <c r="C18" s="53">
        <v>80</v>
      </c>
      <c r="D18" s="54">
        <v>57</v>
      </c>
      <c r="E18" s="30">
        <v>50</v>
      </c>
      <c r="F18" s="30">
        <v>41</v>
      </c>
      <c r="G18" s="50">
        <v>91</v>
      </c>
      <c r="H18" s="55">
        <v>5</v>
      </c>
      <c r="I18" s="55">
        <v>5</v>
      </c>
      <c r="J18" s="55">
        <v>5</v>
      </c>
      <c r="K18" s="55">
        <v>0</v>
      </c>
      <c r="L18" s="55">
        <v>0</v>
      </c>
      <c r="M18" s="55">
        <v>5</v>
      </c>
      <c r="N18" s="55">
        <v>5</v>
      </c>
      <c r="O18" s="56">
        <v>0</v>
      </c>
      <c r="P18" s="56">
        <v>5</v>
      </c>
      <c r="Q18" s="56">
        <v>5</v>
      </c>
      <c r="R18" s="56">
        <v>0</v>
      </c>
      <c r="S18" s="46">
        <f t="shared" si="2"/>
        <v>35</v>
      </c>
      <c r="T18" s="46">
        <v>0</v>
      </c>
      <c r="U18" s="33">
        <f t="shared" si="0"/>
        <v>35</v>
      </c>
      <c r="V18" s="52">
        <v>0</v>
      </c>
      <c r="W18" s="31">
        <v>0</v>
      </c>
      <c r="X18" s="142">
        <f t="shared" si="3"/>
        <v>0</v>
      </c>
      <c r="Y18" s="146">
        <f t="shared" si="1"/>
        <v>52.6</v>
      </c>
    </row>
    <row r="19" spans="1:25" ht="20.25" thickBot="1" x14ac:dyDescent="0.3">
      <c r="A19" s="25">
        <v>14</v>
      </c>
      <c r="B19" s="26" t="s">
        <v>13</v>
      </c>
      <c r="C19" s="53">
        <v>0</v>
      </c>
      <c r="D19" s="54">
        <v>0</v>
      </c>
      <c r="E19" s="30">
        <v>0</v>
      </c>
      <c r="F19" s="30">
        <v>0</v>
      </c>
      <c r="G19" s="50">
        <v>0</v>
      </c>
      <c r="H19" s="55">
        <v>0</v>
      </c>
      <c r="I19" s="55">
        <v>0</v>
      </c>
      <c r="J19" s="55">
        <v>0</v>
      </c>
      <c r="K19" s="55">
        <v>0</v>
      </c>
      <c r="L19" s="55">
        <v>0</v>
      </c>
      <c r="M19" s="55">
        <v>0</v>
      </c>
      <c r="N19" s="55">
        <v>0</v>
      </c>
      <c r="O19" s="55">
        <v>0</v>
      </c>
      <c r="P19" s="55">
        <v>0</v>
      </c>
      <c r="Q19" s="55">
        <v>0</v>
      </c>
      <c r="R19" s="55">
        <v>0</v>
      </c>
      <c r="S19" s="46">
        <f t="shared" si="2"/>
        <v>0</v>
      </c>
      <c r="T19" s="46">
        <v>0</v>
      </c>
      <c r="U19" s="33">
        <f t="shared" si="0"/>
        <v>0</v>
      </c>
      <c r="V19" s="52">
        <v>0</v>
      </c>
      <c r="W19" s="31">
        <v>0</v>
      </c>
      <c r="X19" s="142">
        <f t="shared" si="3"/>
        <v>0</v>
      </c>
      <c r="Y19" s="146">
        <f t="shared" si="1"/>
        <v>0</v>
      </c>
    </row>
    <row r="20" spans="1:25" ht="20.25" thickBot="1" x14ac:dyDescent="0.3">
      <c r="A20" s="25">
        <v>15</v>
      </c>
      <c r="B20" s="26" t="s">
        <v>14</v>
      </c>
      <c r="C20" s="53">
        <v>100</v>
      </c>
      <c r="D20" s="54">
        <v>37</v>
      </c>
      <c r="E20" s="30">
        <v>50</v>
      </c>
      <c r="F20" s="30">
        <v>35</v>
      </c>
      <c r="G20" s="50">
        <v>85</v>
      </c>
      <c r="H20" s="55">
        <v>5</v>
      </c>
      <c r="I20" s="55">
        <v>5</v>
      </c>
      <c r="J20" s="55">
        <v>5</v>
      </c>
      <c r="K20" s="55">
        <v>5</v>
      </c>
      <c r="L20" s="55">
        <v>5</v>
      </c>
      <c r="M20" s="55">
        <v>5</v>
      </c>
      <c r="N20" s="55">
        <v>5</v>
      </c>
      <c r="O20" s="56">
        <v>0</v>
      </c>
      <c r="P20" s="56">
        <v>5</v>
      </c>
      <c r="Q20" s="56">
        <v>5</v>
      </c>
      <c r="R20" s="56">
        <v>5</v>
      </c>
      <c r="S20" s="46">
        <f t="shared" si="2"/>
        <v>50</v>
      </c>
      <c r="T20" s="46">
        <v>0</v>
      </c>
      <c r="U20" s="33">
        <f t="shared" si="0"/>
        <v>50</v>
      </c>
      <c r="V20" s="52">
        <v>50</v>
      </c>
      <c r="W20" s="31">
        <v>50</v>
      </c>
      <c r="X20" s="142">
        <f t="shared" si="3"/>
        <v>100</v>
      </c>
      <c r="Y20" s="146">
        <f t="shared" si="1"/>
        <v>74.400000000000006</v>
      </c>
    </row>
    <row r="21" spans="1:25" ht="20.25" thickBot="1" x14ac:dyDescent="0.3">
      <c r="A21" s="20">
        <v>16</v>
      </c>
      <c r="B21" s="21" t="s">
        <v>15</v>
      </c>
      <c r="C21" s="53">
        <v>96</v>
      </c>
      <c r="D21" s="54">
        <v>0</v>
      </c>
      <c r="E21" s="30">
        <v>50</v>
      </c>
      <c r="F21" s="30">
        <v>46</v>
      </c>
      <c r="G21" s="50">
        <v>96</v>
      </c>
      <c r="H21" s="55">
        <v>5</v>
      </c>
      <c r="I21" s="55">
        <v>5</v>
      </c>
      <c r="J21" s="55">
        <v>5</v>
      </c>
      <c r="K21" s="55">
        <v>5</v>
      </c>
      <c r="L21" s="55">
        <v>5</v>
      </c>
      <c r="M21" s="55">
        <v>5</v>
      </c>
      <c r="N21" s="55">
        <v>5</v>
      </c>
      <c r="O21" s="56">
        <v>0</v>
      </c>
      <c r="P21" s="56">
        <v>5</v>
      </c>
      <c r="Q21" s="56">
        <v>5</v>
      </c>
      <c r="R21" s="56">
        <v>5</v>
      </c>
      <c r="S21" s="46">
        <f t="shared" si="2"/>
        <v>50</v>
      </c>
      <c r="T21" s="46">
        <v>50</v>
      </c>
      <c r="U21" s="33">
        <f t="shared" si="0"/>
        <v>100</v>
      </c>
      <c r="V21" s="52">
        <v>50</v>
      </c>
      <c r="W21" s="31">
        <v>50</v>
      </c>
      <c r="X21" s="142">
        <f t="shared" si="3"/>
        <v>100</v>
      </c>
      <c r="Y21" s="146">
        <f t="shared" si="1"/>
        <v>78.400000000000006</v>
      </c>
    </row>
    <row r="22" spans="1:25" ht="20.25" thickBot="1" x14ac:dyDescent="0.3">
      <c r="A22" s="20">
        <v>17</v>
      </c>
      <c r="B22" s="21" t="s">
        <v>16</v>
      </c>
      <c r="C22" s="53">
        <v>100</v>
      </c>
      <c r="D22" s="54">
        <v>69</v>
      </c>
      <c r="E22" s="30">
        <v>50</v>
      </c>
      <c r="F22" s="30">
        <v>32</v>
      </c>
      <c r="G22" s="50">
        <v>82</v>
      </c>
      <c r="H22" s="55">
        <v>5</v>
      </c>
      <c r="I22" s="55">
        <v>5</v>
      </c>
      <c r="J22" s="55">
        <v>5</v>
      </c>
      <c r="K22" s="55">
        <v>5</v>
      </c>
      <c r="L22" s="55">
        <v>0</v>
      </c>
      <c r="M22" s="55">
        <v>0</v>
      </c>
      <c r="N22" s="55">
        <v>5</v>
      </c>
      <c r="O22" s="56">
        <v>0</v>
      </c>
      <c r="P22" s="56">
        <v>5</v>
      </c>
      <c r="Q22" s="56">
        <v>0</v>
      </c>
      <c r="R22" s="56">
        <v>5</v>
      </c>
      <c r="S22" s="46">
        <f t="shared" si="2"/>
        <v>35</v>
      </c>
      <c r="T22" s="46">
        <v>50</v>
      </c>
      <c r="U22" s="33">
        <f t="shared" si="0"/>
        <v>85</v>
      </c>
      <c r="V22" s="52">
        <v>35</v>
      </c>
      <c r="W22" s="31">
        <v>50</v>
      </c>
      <c r="X22" s="142">
        <f t="shared" si="3"/>
        <v>85</v>
      </c>
      <c r="Y22" s="146">
        <f t="shared" si="1"/>
        <v>84.2</v>
      </c>
    </row>
    <row r="23" spans="1:25" ht="20.25" thickBot="1" x14ac:dyDescent="0.3">
      <c r="A23" s="20">
        <v>18</v>
      </c>
      <c r="B23" s="21" t="s">
        <v>17</v>
      </c>
      <c r="C23" s="53">
        <v>90</v>
      </c>
      <c r="D23" s="54">
        <v>85</v>
      </c>
      <c r="E23" s="30">
        <v>50</v>
      </c>
      <c r="F23" s="30">
        <v>33</v>
      </c>
      <c r="G23" s="50">
        <v>83</v>
      </c>
      <c r="H23" s="55">
        <v>5</v>
      </c>
      <c r="I23" s="55">
        <v>5</v>
      </c>
      <c r="J23" s="55">
        <v>5</v>
      </c>
      <c r="K23" s="55">
        <v>0</v>
      </c>
      <c r="L23" s="55">
        <v>0</v>
      </c>
      <c r="M23" s="55">
        <v>5</v>
      </c>
      <c r="N23" s="55">
        <v>5</v>
      </c>
      <c r="O23" s="56">
        <v>0</v>
      </c>
      <c r="P23" s="56">
        <v>5</v>
      </c>
      <c r="Q23" s="56">
        <v>5</v>
      </c>
      <c r="R23" s="56">
        <v>5</v>
      </c>
      <c r="S23" s="46">
        <f t="shared" si="2"/>
        <v>40</v>
      </c>
      <c r="T23" s="147">
        <v>40</v>
      </c>
      <c r="U23" s="33">
        <f t="shared" si="0"/>
        <v>80</v>
      </c>
      <c r="V23" s="148">
        <v>45</v>
      </c>
      <c r="W23" s="31">
        <v>50</v>
      </c>
      <c r="X23" s="142">
        <f t="shared" si="3"/>
        <v>95</v>
      </c>
      <c r="Y23" s="146">
        <f t="shared" si="1"/>
        <v>86.6</v>
      </c>
    </row>
    <row r="24" spans="1:25" ht="20.25" thickBot="1" x14ac:dyDescent="0.3">
      <c r="A24" s="20">
        <v>19</v>
      </c>
      <c r="B24" s="21" t="s">
        <v>18</v>
      </c>
      <c r="C24" s="53">
        <v>95</v>
      </c>
      <c r="D24" s="54">
        <v>84</v>
      </c>
      <c r="E24" s="30">
        <v>50</v>
      </c>
      <c r="F24" s="30">
        <v>24</v>
      </c>
      <c r="G24" s="50">
        <v>74</v>
      </c>
      <c r="H24" s="55">
        <v>5</v>
      </c>
      <c r="I24" s="55">
        <v>5</v>
      </c>
      <c r="J24" s="55">
        <v>5</v>
      </c>
      <c r="K24" s="55">
        <v>5</v>
      </c>
      <c r="L24" s="55">
        <v>0</v>
      </c>
      <c r="M24" s="55">
        <v>5</v>
      </c>
      <c r="N24" s="55">
        <v>5</v>
      </c>
      <c r="O24" s="55">
        <v>5</v>
      </c>
      <c r="P24" s="55">
        <v>5</v>
      </c>
      <c r="Q24" s="56">
        <v>0</v>
      </c>
      <c r="R24" s="56">
        <v>5</v>
      </c>
      <c r="S24" s="46">
        <f t="shared" si="2"/>
        <v>45</v>
      </c>
      <c r="T24" s="46">
        <v>50</v>
      </c>
      <c r="U24" s="33">
        <f t="shared" si="0"/>
        <v>95</v>
      </c>
      <c r="V24" s="52">
        <v>50</v>
      </c>
      <c r="W24" s="31">
        <v>50</v>
      </c>
      <c r="X24" s="142">
        <f t="shared" si="3"/>
        <v>100</v>
      </c>
      <c r="Y24" s="146">
        <f t="shared" si="1"/>
        <v>89.6</v>
      </c>
    </row>
    <row r="25" spans="1:25" ht="20.25" thickBot="1" x14ac:dyDescent="0.3">
      <c r="A25" s="20">
        <v>20</v>
      </c>
      <c r="B25" s="21" t="s">
        <v>19</v>
      </c>
      <c r="C25" s="53">
        <v>98</v>
      </c>
      <c r="D25" s="54">
        <v>77</v>
      </c>
      <c r="E25" s="30">
        <v>50</v>
      </c>
      <c r="F25" s="30">
        <v>33</v>
      </c>
      <c r="G25" s="50">
        <v>83</v>
      </c>
      <c r="H25" s="55">
        <v>5</v>
      </c>
      <c r="I25" s="55">
        <v>5</v>
      </c>
      <c r="J25" s="55">
        <v>0</v>
      </c>
      <c r="K25" s="55">
        <v>5</v>
      </c>
      <c r="L25" s="55">
        <v>0</v>
      </c>
      <c r="M25" s="55">
        <v>0</v>
      </c>
      <c r="N25" s="55">
        <v>5</v>
      </c>
      <c r="O25" s="56">
        <v>5</v>
      </c>
      <c r="P25" s="56">
        <v>5</v>
      </c>
      <c r="Q25" s="56">
        <v>5</v>
      </c>
      <c r="R25" s="56">
        <v>5</v>
      </c>
      <c r="S25" s="46">
        <f t="shared" si="2"/>
        <v>40</v>
      </c>
      <c r="T25" s="46">
        <v>50</v>
      </c>
      <c r="U25" s="33">
        <f t="shared" si="0"/>
        <v>90</v>
      </c>
      <c r="V25" s="52">
        <v>0</v>
      </c>
      <c r="W25" s="31">
        <v>50</v>
      </c>
      <c r="X25" s="142">
        <f t="shared" si="3"/>
        <v>50</v>
      </c>
      <c r="Y25" s="146">
        <f t="shared" si="1"/>
        <v>79.599999999999994</v>
      </c>
    </row>
    <row r="26" spans="1:25" ht="20.25" thickBot="1" x14ac:dyDescent="0.3">
      <c r="A26" s="20">
        <v>21</v>
      </c>
      <c r="B26" s="21" t="s">
        <v>20</v>
      </c>
      <c r="C26" s="53">
        <v>100</v>
      </c>
      <c r="D26" s="54">
        <v>89</v>
      </c>
      <c r="E26" s="30">
        <v>50</v>
      </c>
      <c r="F26" s="30">
        <v>43</v>
      </c>
      <c r="G26" s="50">
        <v>93</v>
      </c>
      <c r="H26" s="55">
        <v>5</v>
      </c>
      <c r="I26" s="55">
        <v>5</v>
      </c>
      <c r="J26" s="55">
        <v>5</v>
      </c>
      <c r="K26" s="55">
        <v>5</v>
      </c>
      <c r="L26" s="55">
        <v>0</v>
      </c>
      <c r="M26" s="55">
        <v>5</v>
      </c>
      <c r="N26" s="55">
        <v>0</v>
      </c>
      <c r="O26" s="56">
        <v>5</v>
      </c>
      <c r="P26" s="56">
        <v>5</v>
      </c>
      <c r="Q26" s="56">
        <v>5</v>
      </c>
      <c r="R26" s="56">
        <v>0</v>
      </c>
      <c r="S26" s="46">
        <f t="shared" si="2"/>
        <v>40</v>
      </c>
      <c r="T26" s="46">
        <v>50</v>
      </c>
      <c r="U26" s="33">
        <f t="shared" si="0"/>
        <v>90</v>
      </c>
      <c r="V26" s="52">
        <v>50</v>
      </c>
      <c r="W26" s="31">
        <v>50</v>
      </c>
      <c r="X26" s="142">
        <f t="shared" si="3"/>
        <v>100</v>
      </c>
      <c r="Y26" s="146">
        <f t="shared" si="1"/>
        <v>94.4</v>
      </c>
    </row>
    <row r="27" spans="1:25" ht="20.25" thickBot="1" x14ac:dyDescent="0.3">
      <c r="A27" s="20">
        <v>22</v>
      </c>
      <c r="B27" s="21" t="s">
        <v>21</v>
      </c>
      <c r="C27" s="53">
        <v>83</v>
      </c>
      <c r="D27" s="54">
        <v>85</v>
      </c>
      <c r="E27" s="30">
        <v>50</v>
      </c>
      <c r="F27" s="151">
        <v>10</v>
      </c>
      <c r="G27" s="149">
        <v>60</v>
      </c>
      <c r="H27" s="55">
        <v>5</v>
      </c>
      <c r="I27" s="55">
        <v>5</v>
      </c>
      <c r="J27" s="55">
        <v>5</v>
      </c>
      <c r="K27" s="55">
        <v>0</v>
      </c>
      <c r="L27" s="55">
        <v>5</v>
      </c>
      <c r="M27" s="55">
        <v>5</v>
      </c>
      <c r="N27" s="55">
        <v>5</v>
      </c>
      <c r="O27" s="55">
        <v>5</v>
      </c>
      <c r="P27" s="55">
        <v>5</v>
      </c>
      <c r="Q27" s="55">
        <v>5</v>
      </c>
      <c r="R27" s="55">
        <v>5</v>
      </c>
      <c r="S27" s="46">
        <f t="shared" si="2"/>
        <v>50</v>
      </c>
      <c r="T27" s="150">
        <v>50</v>
      </c>
      <c r="U27" s="33">
        <f t="shared" si="0"/>
        <v>100</v>
      </c>
      <c r="V27" s="52">
        <v>50</v>
      </c>
      <c r="W27" s="31">
        <v>50</v>
      </c>
      <c r="X27" s="142">
        <f t="shared" si="3"/>
        <v>100</v>
      </c>
      <c r="Y27" s="146">
        <f t="shared" si="1"/>
        <v>85.6</v>
      </c>
    </row>
    <row r="28" spans="1:25" ht="20.25" thickBot="1" x14ac:dyDescent="0.3">
      <c r="A28" s="20">
        <v>23</v>
      </c>
      <c r="B28" s="21" t="s">
        <v>22</v>
      </c>
      <c r="C28" s="53">
        <v>100</v>
      </c>
      <c r="D28" s="54">
        <v>83</v>
      </c>
      <c r="E28" s="30">
        <v>50</v>
      </c>
      <c r="F28" s="30">
        <v>41</v>
      </c>
      <c r="G28" s="50">
        <v>91</v>
      </c>
      <c r="H28" s="55">
        <v>5</v>
      </c>
      <c r="I28" s="55">
        <v>5</v>
      </c>
      <c r="J28" s="55">
        <v>5</v>
      </c>
      <c r="K28" s="55">
        <v>5</v>
      </c>
      <c r="L28" s="55">
        <v>5</v>
      </c>
      <c r="M28" s="55">
        <v>0</v>
      </c>
      <c r="N28" s="55">
        <v>5</v>
      </c>
      <c r="O28" s="55">
        <v>5</v>
      </c>
      <c r="P28" s="55">
        <v>5</v>
      </c>
      <c r="Q28" s="56">
        <v>0</v>
      </c>
      <c r="R28" s="56">
        <v>5</v>
      </c>
      <c r="S28" s="46">
        <f t="shared" si="2"/>
        <v>45</v>
      </c>
      <c r="T28" s="46">
        <v>50</v>
      </c>
      <c r="U28" s="33">
        <f t="shared" si="0"/>
        <v>95</v>
      </c>
      <c r="V28" s="52">
        <v>0</v>
      </c>
      <c r="W28" s="31">
        <v>0</v>
      </c>
      <c r="X28" s="142">
        <f t="shared" si="3"/>
        <v>0</v>
      </c>
      <c r="Y28" s="146">
        <f t="shared" si="1"/>
        <v>73.8</v>
      </c>
    </row>
    <row r="29" spans="1:25" ht="20.25" thickBot="1" x14ac:dyDescent="0.3">
      <c r="A29" s="20">
        <v>24</v>
      </c>
      <c r="B29" s="21" t="s">
        <v>23</v>
      </c>
      <c r="C29" s="53">
        <v>100</v>
      </c>
      <c r="D29" s="54">
        <v>85</v>
      </c>
      <c r="E29" s="30">
        <v>50</v>
      </c>
      <c r="F29" s="30">
        <v>41</v>
      </c>
      <c r="G29" s="50">
        <v>91</v>
      </c>
      <c r="H29" s="55">
        <v>5</v>
      </c>
      <c r="I29" s="55">
        <v>5</v>
      </c>
      <c r="J29" s="55">
        <v>5</v>
      </c>
      <c r="K29" s="55">
        <v>0</v>
      </c>
      <c r="L29" s="55">
        <v>5</v>
      </c>
      <c r="M29" s="55">
        <v>5</v>
      </c>
      <c r="N29" s="55">
        <v>5</v>
      </c>
      <c r="O29" s="56">
        <v>0</v>
      </c>
      <c r="P29" s="56">
        <v>5</v>
      </c>
      <c r="Q29" s="56">
        <v>5</v>
      </c>
      <c r="R29" s="56">
        <v>5</v>
      </c>
      <c r="S29" s="46">
        <f t="shared" si="2"/>
        <v>45</v>
      </c>
      <c r="T29" s="46">
        <v>50</v>
      </c>
      <c r="U29" s="33">
        <f t="shared" si="0"/>
        <v>95</v>
      </c>
      <c r="V29" s="52">
        <v>45</v>
      </c>
      <c r="W29" s="31">
        <v>50</v>
      </c>
      <c r="X29" s="142">
        <f t="shared" si="3"/>
        <v>95</v>
      </c>
      <c r="Y29" s="146">
        <f t="shared" si="1"/>
        <v>93.2</v>
      </c>
    </row>
    <row r="30" spans="1:25" ht="20.25" thickBot="1" x14ac:dyDescent="0.3">
      <c r="A30" s="20">
        <v>25</v>
      </c>
      <c r="B30" s="21" t="s">
        <v>24</v>
      </c>
      <c r="C30" s="53">
        <v>0</v>
      </c>
      <c r="D30" s="54">
        <v>0</v>
      </c>
      <c r="E30" s="30">
        <v>0</v>
      </c>
      <c r="F30" s="30">
        <v>0</v>
      </c>
      <c r="G30" s="50">
        <v>0</v>
      </c>
      <c r="H30" s="55">
        <v>0</v>
      </c>
      <c r="I30" s="55">
        <v>0</v>
      </c>
      <c r="J30" s="55">
        <v>0</v>
      </c>
      <c r="K30" s="55">
        <v>0</v>
      </c>
      <c r="L30" s="55">
        <v>0</v>
      </c>
      <c r="M30" s="55">
        <v>0</v>
      </c>
      <c r="N30" s="55">
        <v>0</v>
      </c>
      <c r="O30" s="55">
        <v>0</v>
      </c>
      <c r="P30" s="55">
        <v>0</v>
      </c>
      <c r="Q30" s="55">
        <v>0</v>
      </c>
      <c r="R30" s="55">
        <v>0</v>
      </c>
      <c r="S30" s="46">
        <f t="shared" si="2"/>
        <v>0</v>
      </c>
      <c r="T30" s="46">
        <v>0</v>
      </c>
      <c r="U30" s="33">
        <f t="shared" si="0"/>
        <v>0</v>
      </c>
      <c r="V30" s="52">
        <v>0</v>
      </c>
      <c r="W30" s="31">
        <v>0</v>
      </c>
      <c r="X30" s="142">
        <f t="shared" si="3"/>
        <v>0</v>
      </c>
      <c r="Y30" s="146">
        <f t="shared" si="1"/>
        <v>0</v>
      </c>
    </row>
    <row r="31" spans="1:25" ht="20.25" thickBot="1" x14ac:dyDescent="0.3">
      <c r="A31" s="20">
        <v>26</v>
      </c>
      <c r="B31" s="21" t="s">
        <v>25</v>
      </c>
      <c r="C31" s="53">
        <v>100</v>
      </c>
      <c r="D31" s="54">
        <v>48</v>
      </c>
      <c r="E31" s="30">
        <v>50</v>
      </c>
      <c r="F31" s="30">
        <v>0</v>
      </c>
      <c r="G31" s="50">
        <v>50</v>
      </c>
      <c r="H31" s="55">
        <v>0</v>
      </c>
      <c r="I31" s="55">
        <v>0</v>
      </c>
      <c r="J31" s="55">
        <v>0</v>
      </c>
      <c r="K31" s="55">
        <v>0</v>
      </c>
      <c r="L31" s="55">
        <v>0</v>
      </c>
      <c r="M31" s="55">
        <v>0</v>
      </c>
      <c r="N31" s="55">
        <v>0</v>
      </c>
      <c r="O31" s="55">
        <v>0</v>
      </c>
      <c r="P31" s="55">
        <v>0</v>
      </c>
      <c r="Q31" s="55">
        <v>0</v>
      </c>
      <c r="R31" s="55">
        <v>0</v>
      </c>
      <c r="S31" s="46">
        <f t="shared" si="2"/>
        <v>0</v>
      </c>
      <c r="T31" s="46">
        <v>0</v>
      </c>
      <c r="U31" s="33">
        <f t="shared" si="0"/>
        <v>0</v>
      </c>
      <c r="V31" s="52">
        <v>50</v>
      </c>
      <c r="W31" s="31">
        <v>50</v>
      </c>
      <c r="X31" s="142">
        <f t="shared" si="3"/>
        <v>100</v>
      </c>
      <c r="Y31" s="146">
        <f t="shared" si="1"/>
        <v>59.6</v>
      </c>
    </row>
    <row r="32" spans="1:25" ht="20.25" thickBot="1" x14ac:dyDescent="0.3">
      <c r="A32" s="20">
        <v>27</v>
      </c>
      <c r="B32" s="21" t="s">
        <v>26</v>
      </c>
      <c r="C32" s="53">
        <v>100</v>
      </c>
      <c r="D32" s="54">
        <v>78</v>
      </c>
      <c r="E32" s="30">
        <v>50</v>
      </c>
      <c r="F32" s="30">
        <v>41</v>
      </c>
      <c r="G32" s="50">
        <v>91</v>
      </c>
      <c r="H32" s="55">
        <v>5</v>
      </c>
      <c r="I32" s="55">
        <v>5</v>
      </c>
      <c r="J32" s="55">
        <v>5</v>
      </c>
      <c r="K32" s="55">
        <v>0</v>
      </c>
      <c r="L32" s="55">
        <v>5</v>
      </c>
      <c r="M32" s="55">
        <v>5</v>
      </c>
      <c r="N32" s="55">
        <v>5</v>
      </c>
      <c r="O32" s="56">
        <v>0</v>
      </c>
      <c r="P32" s="56">
        <v>5</v>
      </c>
      <c r="Q32" s="56">
        <v>0</v>
      </c>
      <c r="R32" s="56">
        <v>5</v>
      </c>
      <c r="S32" s="46">
        <f t="shared" si="2"/>
        <v>40</v>
      </c>
      <c r="T32" s="46">
        <v>50</v>
      </c>
      <c r="U32" s="33">
        <f t="shared" si="0"/>
        <v>90</v>
      </c>
      <c r="V32" s="52">
        <v>50</v>
      </c>
      <c r="W32" s="31">
        <v>50</v>
      </c>
      <c r="X32" s="142">
        <f t="shared" si="3"/>
        <v>100</v>
      </c>
      <c r="Y32" s="146">
        <f t="shared" si="1"/>
        <v>91.8</v>
      </c>
    </row>
    <row r="33" spans="1:25" ht="20.25" thickBot="1" x14ac:dyDescent="0.3">
      <c r="A33" s="20">
        <v>28</v>
      </c>
      <c r="B33" s="21" t="s">
        <v>27</v>
      </c>
      <c r="C33" s="53">
        <v>100</v>
      </c>
      <c r="D33" s="54">
        <v>75</v>
      </c>
      <c r="E33" s="30">
        <v>50</v>
      </c>
      <c r="F33" s="30">
        <v>38</v>
      </c>
      <c r="G33" s="50">
        <v>88</v>
      </c>
      <c r="H33" s="55">
        <v>5</v>
      </c>
      <c r="I33" s="55">
        <v>5</v>
      </c>
      <c r="J33" s="55">
        <v>5</v>
      </c>
      <c r="K33" s="55">
        <v>0</v>
      </c>
      <c r="L33" s="55">
        <v>5</v>
      </c>
      <c r="M33" s="55">
        <v>5</v>
      </c>
      <c r="N33" s="55">
        <v>5</v>
      </c>
      <c r="O33" s="56">
        <v>0</v>
      </c>
      <c r="P33" s="56">
        <v>5</v>
      </c>
      <c r="Q33" s="56">
        <v>5</v>
      </c>
      <c r="R33" s="56">
        <v>5</v>
      </c>
      <c r="S33" s="46">
        <f t="shared" si="2"/>
        <v>45</v>
      </c>
      <c r="T33" s="46">
        <v>50</v>
      </c>
      <c r="U33" s="33">
        <f t="shared" si="0"/>
        <v>95</v>
      </c>
      <c r="V33" s="52">
        <v>50</v>
      </c>
      <c r="W33" s="31">
        <v>50</v>
      </c>
      <c r="X33" s="142">
        <f t="shared" si="3"/>
        <v>100</v>
      </c>
      <c r="Y33" s="146">
        <f t="shared" si="1"/>
        <v>91.6</v>
      </c>
    </row>
    <row r="34" spans="1:25" ht="20.25" thickBot="1" x14ac:dyDescent="0.3">
      <c r="A34" s="20">
        <v>29</v>
      </c>
      <c r="B34" s="21" t="s">
        <v>28</v>
      </c>
      <c r="C34" s="53">
        <v>98</v>
      </c>
      <c r="D34" s="54">
        <v>76</v>
      </c>
      <c r="E34" s="30">
        <v>50</v>
      </c>
      <c r="F34" s="30">
        <v>33</v>
      </c>
      <c r="G34" s="50">
        <v>83</v>
      </c>
      <c r="H34" s="55">
        <v>0</v>
      </c>
      <c r="I34" s="55">
        <v>5</v>
      </c>
      <c r="J34" s="55">
        <v>5</v>
      </c>
      <c r="K34" s="55">
        <v>0</v>
      </c>
      <c r="L34" s="55">
        <v>5</v>
      </c>
      <c r="M34" s="55">
        <v>5</v>
      </c>
      <c r="N34" s="55">
        <v>5</v>
      </c>
      <c r="O34" s="56">
        <v>0</v>
      </c>
      <c r="P34" s="56">
        <v>0</v>
      </c>
      <c r="Q34" s="56">
        <v>5</v>
      </c>
      <c r="R34" s="56">
        <v>0</v>
      </c>
      <c r="S34" s="46">
        <f t="shared" si="2"/>
        <v>30</v>
      </c>
      <c r="T34" s="46">
        <v>50</v>
      </c>
      <c r="U34" s="33">
        <f t="shared" si="0"/>
        <v>80</v>
      </c>
      <c r="V34" s="52">
        <v>50</v>
      </c>
      <c r="W34" s="31">
        <v>50</v>
      </c>
      <c r="X34" s="142">
        <f t="shared" si="3"/>
        <v>100</v>
      </c>
      <c r="Y34" s="146">
        <f t="shared" si="1"/>
        <v>87.4</v>
      </c>
    </row>
    <row r="35" spans="1:25" ht="20.25" thickBot="1" x14ac:dyDescent="0.3">
      <c r="A35" s="20">
        <v>30</v>
      </c>
      <c r="B35" s="21" t="s">
        <v>29</v>
      </c>
      <c r="C35" s="53">
        <v>100</v>
      </c>
      <c r="D35" s="54">
        <v>72</v>
      </c>
      <c r="E35" s="30">
        <v>50</v>
      </c>
      <c r="F35" s="30">
        <v>41</v>
      </c>
      <c r="G35" s="50">
        <v>91</v>
      </c>
      <c r="H35" s="55">
        <v>5</v>
      </c>
      <c r="I35" s="55">
        <v>5</v>
      </c>
      <c r="J35" s="55">
        <v>5</v>
      </c>
      <c r="K35" s="55">
        <v>0</v>
      </c>
      <c r="L35" s="55">
        <v>0</v>
      </c>
      <c r="M35" s="55">
        <v>5</v>
      </c>
      <c r="N35" s="55">
        <v>5</v>
      </c>
      <c r="O35" s="56">
        <v>0</v>
      </c>
      <c r="P35" s="56">
        <v>5</v>
      </c>
      <c r="Q35" s="56">
        <v>5</v>
      </c>
      <c r="R35" s="56">
        <v>5</v>
      </c>
      <c r="S35" s="46">
        <f t="shared" si="2"/>
        <v>40</v>
      </c>
      <c r="T35" s="46">
        <v>0</v>
      </c>
      <c r="U35" s="33">
        <f t="shared" si="0"/>
        <v>40</v>
      </c>
      <c r="V35" s="52">
        <v>50</v>
      </c>
      <c r="W35" s="31">
        <v>50</v>
      </c>
      <c r="X35" s="142">
        <f t="shared" si="3"/>
        <v>100</v>
      </c>
      <c r="Y35" s="146">
        <f t="shared" si="1"/>
        <v>80.599999999999994</v>
      </c>
    </row>
    <row r="36" spans="1:25" ht="20.25" thickBot="1" x14ac:dyDescent="0.3">
      <c r="A36" s="25">
        <v>31</v>
      </c>
      <c r="B36" s="26" t="s">
        <v>30</v>
      </c>
      <c r="C36" s="135">
        <v>50</v>
      </c>
      <c r="D36" s="54">
        <v>76</v>
      </c>
      <c r="E36" s="30">
        <v>50</v>
      </c>
      <c r="F36" s="30">
        <v>41</v>
      </c>
      <c r="G36" s="50">
        <v>91</v>
      </c>
      <c r="H36" s="55">
        <v>5</v>
      </c>
      <c r="I36" s="55">
        <v>5</v>
      </c>
      <c r="J36" s="55">
        <v>5</v>
      </c>
      <c r="K36" s="55">
        <v>0</v>
      </c>
      <c r="L36" s="55">
        <v>0</v>
      </c>
      <c r="M36" s="55">
        <v>5</v>
      </c>
      <c r="N36" s="55">
        <v>5</v>
      </c>
      <c r="O36" s="56">
        <v>0</v>
      </c>
      <c r="P36" s="56">
        <v>5</v>
      </c>
      <c r="Q36" s="56">
        <v>5</v>
      </c>
      <c r="R36" s="56">
        <v>5</v>
      </c>
      <c r="S36" s="46">
        <f t="shared" si="2"/>
        <v>40</v>
      </c>
      <c r="T36" s="46">
        <v>0</v>
      </c>
      <c r="U36" s="33">
        <f t="shared" si="0"/>
        <v>40</v>
      </c>
      <c r="V36" s="52">
        <v>0</v>
      </c>
      <c r="W36" s="31">
        <v>50</v>
      </c>
      <c r="X36" s="142">
        <f t="shared" si="3"/>
        <v>50</v>
      </c>
      <c r="Y36" s="146">
        <f t="shared" si="1"/>
        <v>61.4</v>
      </c>
    </row>
    <row r="37" spans="1:25" ht="20.25" thickBot="1" x14ac:dyDescent="0.3">
      <c r="A37" s="20">
        <v>32</v>
      </c>
      <c r="B37" s="21" t="s">
        <v>31</v>
      </c>
      <c r="C37" s="53">
        <v>100</v>
      </c>
      <c r="D37" s="54">
        <v>77</v>
      </c>
      <c r="E37" s="30">
        <v>50</v>
      </c>
      <c r="F37" s="30">
        <v>41</v>
      </c>
      <c r="G37" s="50">
        <v>91</v>
      </c>
      <c r="H37" s="56">
        <v>5</v>
      </c>
      <c r="I37" s="56">
        <v>5</v>
      </c>
      <c r="J37" s="56">
        <v>5</v>
      </c>
      <c r="K37" s="55">
        <v>0</v>
      </c>
      <c r="L37" s="55">
        <v>0</v>
      </c>
      <c r="M37" s="55">
        <v>0</v>
      </c>
      <c r="N37" s="55">
        <v>0</v>
      </c>
      <c r="O37" s="55">
        <v>0</v>
      </c>
      <c r="P37" s="56">
        <v>5</v>
      </c>
      <c r="Q37" s="56">
        <v>5</v>
      </c>
      <c r="R37" s="56">
        <v>5</v>
      </c>
      <c r="S37" s="46">
        <f t="shared" si="2"/>
        <v>30</v>
      </c>
      <c r="T37" s="46">
        <v>50</v>
      </c>
      <c r="U37" s="33">
        <f t="shared" si="0"/>
        <v>80</v>
      </c>
      <c r="V37" s="52">
        <v>50</v>
      </c>
      <c r="W37" s="31">
        <v>50</v>
      </c>
      <c r="X37" s="142">
        <f t="shared" si="3"/>
        <v>100</v>
      </c>
      <c r="Y37" s="146">
        <f t="shared" si="1"/>
        <v>89.6</v>
      </c>
    </row>
    <row r="38" spans="1:25" ht="20.25" thickBot="1" x14ac:dyDescent="0.3">
      <c r="A38" s="20">
        <v>33</v>
      </c>
      <c r="B38" s="21" t="s">
        <v>32</v>
      </c>
      <c r="C38" s="53">
        <v>90</v>
      </c>
      <c r="D38" s="54">
        <v>62</v>
      </c>
      <c r="E38" s="30">
        <v>50</v>
      </c>
      <c r="F38" s="30">
        <v>24</v>
      </c>
      <c r="G38" s="50">
        <v>74</v>
      </c>
      <c r="H38" s="55">
        <v>5</v>
      </c>
      <c r="I38" s="55">
        <v>5</v>
      </c>
      <c r="J38" s="55">
        <v>5</v>
      </c>
      <c r="K38" s="55">
        <v>0</v>
      </c>
      <c r="L38" s="55">
        <v>0</v>
      </c>
      <c r="M38" s="55">
        <v>5</v>
      </c>
      <c r="N38" s="55">
        <v>5</v>
      </c>
      <c r="O38" s="56">
        <v>0</v>
      </c>
      <c r="P38" s="56">
        <v>5</v>
      </c>
      <c r="Q38" s="56">
        <v>5</v>
      </c>
      <c r="R38" s="56">
        <v>5</v>
      </c>
      <c r="S38" s="46">
        <f t="shared" si="2"/>
        <v>40</v>
      </c>
      <c r="T38" s="46">
        <v>50</v>
      </c>
      <c r="U38" s="33">
        <f t="shared" si="0"/>
        <v>90</v>
      </c>
      <c r="V38" s="52">
        <v>50</v>
      </c>
      <c r="W38" s="31">
        <v>50</v>
      </c>
      <c r="X38" s="142">
        <f t="shared" si="3"/>
        <v>100</v>
      </c>
      <c r="Y38" s="146">
        <f t="shared" si="1"/>
        <v>83.2</v>
      </c>
    </row>
    <row r="39" spans="1:25" ht="20.25" thickBot="1" x14ac:dyDescent="0.3">
      <c r="A39" s="20">
        <v>34</v>
      </c>
      <c r="B39" s="21" t="s">
        <v>33</v>
      </c>
      <c r="C39" s="53">
        <v>100</v>
      </c>
      <c r="D39" s="54">
        <v>72</v>
      </c>
      <c r="E39" s="30">
        <v>50</v>
      </c>
      <c r="F39" s="30">
        <v>38</v>
      </c>
      <c r="G39" s="50">
        <v>88</v>
      </c>
      <c r="H39" s="55">
        <v>0</v>
      </c>
      <c r="I39" s="55">
        <v>0</v>
      </c>
      <c r="J39" s="55">
        <v>0</v>
      </c>
      <c r="K39" s="55">
        <v>0</v>
      </c>
      <c r="L39" s="55">
        <v>0</v>
      </c>
      <c r="M39" s="55">
        <v>0</v>
      </c>
      <c r="N39" s="55">
        <v>0</v>
      </c>
      <c r="O39" s="55">
        <v>0</v>
      </c>
      <c r="P39" s="55">
        <v>0</v>
      </c>
      <c r="Q39" s="55">
        <v>0</v>
      </c>
      <c r="R39" s="55">
        <v>0</v>
      </c>
      <c r="S39" s="46">
        <f t="shared" si="2"/>
        <v>0</v>
      </c>
      <c r="T39" s="147">
        <v>50</v>
      </c>
      <c r="U39" s="33">
        <f t="shared" si="0"/>
        <v>50</v>
      </c>
      <c r="V39" s="52">
        <v>50</v>
      </c>
      <c r="W39" s="31">
        <v>0</v>
      </c>
      <c r="X39" s="142">
        <f t="shared" si="3"/>
        <v>50</v>
      </c>
      <c r="Y39" s="146">
        <f t="shared" si="1"/>
        <v>72</v>
      </c>
    </row>
    <row r="40" spans="1:25" ht="20.25" hidden="1" thickBot="1" x14ac:dyDescent="0.3">
      <c r="A40" s="20">
        <v>35</v>
      </c>
      <c r="B40" s="21" t="s">
        <v>34</v>
      </c>
      <c r="C40" s="53">
        <v>85</v>
      </c>
      <c r="D40" s="54">
        <v>70</v>
      </c>
      <c r="E40" s="30">
        <v>0</v>
      </c>
      <c r="F40" s="30">
        <v>41</v>
      </c>
      <c r="G40" s="50">
        <v>41</v>
      </c>
      <c r="H40" s="55">
        <v>0</v>
      </c>
      <c r="I40" s="55">
        <v>0</v>
      </c>
      <c r="J40" s="55">
        <v>0</v>
      </c>
      <c r="K40" s="55">
        <v>0</v>
      </c>
      <c r="L40" s="55">
        <v>0</v>
      </c>
      <c r="M40" s="55">
        <v>0</v>
      </c>
      <c r="N40" s="55">
        <v>0</v>
      </c>
      <c r="O40" s="55">
        <v>0</v>
      </c>
      <c r="P40" s="55">
        <v>0</v>
      </c>
      <c r="Q40" s="55">
        <v>0</v>
      </c>
      <c r="R40" s="55">
        <v>0</v>
      </c>
      <c r="S40" s="46">
        <f t="shared" si="2"/>
        <v>0</v>
      </c>
      <c r="T40" s="46">
        <v>0</v>
      </c>
      <c r="U40" s="33">
        <f t="shared" si="0"/>
        <v>0</v>
      </c>
      <c r="V40" s="52">
        <v>0</v>
      </c>
      <c r="W40" s="31">
        <v>0</v>
      </c>
      <c r="X40" s="142">
        <f t="shared" si="3"/>
        <v>0</v>
      </c>
      <c r="Y40" s="146">
        <f t="shared" si="1"/>
        <v>39.200000000000003</v>
      </c>
    </row>
  </sheetData>
  <mergeCells count="18">
    <mergeCell ref="W2:W4"/>
    <mergeCell ref="Y1:Y4"/>
    <mergeCell ref="C1:C4"/>
    <mergeCell ref="D1:D4"/>
    <mergeCell ref="U2:U4"/>
    <mergeCell ref="T2:T4"/>
    <mergeCell ref="S2:S4"/>
    <mergeCell ref="H2:R4"/>
    <mergeCell ref="H1:U1"/>
    <mergeCell ref="V2:V4"/>
    <mergeCell ref="V1:X1"/>
    <mergeCell ref="X2:X4"/>
    <mergeCell ref="A1:A5"/>
    <mergeCell ref="B1:B5"/>
    <mergeCell ref="E3:E4"/>
    <mergeCell ref="F3:F4"/>
    <mergeCell ref="G3:G4"/>
    <mergeCell ref="E1:G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10"/>
  <sheetViews>
    <sheetView showGridLines="0" workbookViewId="0"/>
  </sheetViews>
  <sheetFormatPr defaultRowHeight="12.75" x14ac:dyDescent="0.2"/>
  <cols>
    <col min="1" max="1" width="1.140625" customWidth="1"/>
    <col min="2" max="2" width="64.42578125" customWidth="1"/>
    <col min="3" max="3" width="1.5703125" customWidth="1"/>
    <col min="4" max="4" width="5.5703125" customWidth="1"/>
    <col min="5" max="6" width="16" customWidth="1"/>
  </cols>
  <sheetData>
    <row r="1" spans="2:6" ht="25.5" x14ac:dyDescent="0.2">
      <c r="B1" s="34" t="s">
        <v>78</v>
      </c>
      <c r="C1" s="34"/>
      <c r="D1" s="38"/>
      <c r="E1" s="38"/>
      <c r="F1" s="38"/>
    </row>
    <row r="2" spans="2:6" x14ac:dyDescent="0.2">
      <c r="B2" s="34" t="s">
        <v>79</v>
      </c>
      <c r="C2" s="34"/>
      <c r="D2" s="38"/>
      <c r="E2" s="38"/>
      <c r="F2" s="38"/>
    </row>
    <row r="3" spans="2:6" x14ac:dyDescent="0.2">
      <c r="B3" s="35"/>
      <c r="C3" s="35"/>
      <c r="D3" s="39"/>
      <c r="E3" s="39"/>
      <c r="F3" s="39"/>
    </row>
    <row r="4" spans="2:6" ht="38.25" x14ac:dyDescent="0.2">
      <c r="B4" s="35" t="s">
        <v>80</v>
      </c>
      <c r="C4" s="35"/>
      <c r="D4" s="39"/>
      <c r="E4" s="39"/>
      <c r="F4" s="39"/>
    </row>
    <row r="5" spans="2:6" x14ac:dyDescent="0.2">
      <c r="B5" s="35"/>
      <c r="C5" s="35"/>
      <c r="D5" s="39"/>
      <c r="E5" s="39"/>
      <c r="F5" s="39"/>
    </row>
    <row r="6" spans="2:6" ht="25.5" x14ac:dyDescent="0.2">
      <c r="B6" s="34" t="s">
        <v>81</v>
      </c>
      <c r="C6" s="34"/>
      <c r="D6" s="38"/>
      <c r="E6" s="38" t="s">
        <v>82</v>
      </c>
      <c r="F6" s="38" t="s">
        <v>83</v>
      </c>
    </row>
    <row r="7" spans="2:6" ht="13.5" thickBot="1" x14ac:dyDescent="0.25">
      <c r="B7" s="35"/>
      <c r="C7" s="35"/>
      <c r="D7" s="39"/>
      <c r="E7" s="39"/>
      <c r="F7" s="39"/>
    </row>
    <row r="8" spans="2:6" ht="39" thickBot="1" x14ac:dyDescent="0.25">
      <c r="B8" s="36" t="s">
        <v>84</v>
      </c>
      <c r="C8" s="37"/>
      <c r="D8" s="40"/>
      <c r="E8" s="40">
        <v>79</v>
      </c>
      <c r="F8" s="41" t="s">
        <v>85</v>
      </c>
    </row>
    <row r="9" spans="2:6" x14ac:dyDescent="0.2">
      <c r="B9" s="35"/>
      <c r="C9" s="35"/>
      <c r="D9" s="39"/>
      <c r="E9" s="39"/>
      <c r="F9" s="39"/>
    </row>
    <row r="10" spans="2:6" x14ac:dyDescent="0.2">
      <c r="B10" s="35"/>
      <c r="C10" s="35"/>
      <c r="D10" s="39"/>
      <c r="E10" s="39"/>
      <c r="F10" s="39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Módulo 1</vt:lpstr>
      <vt:lpstr>Módulo 2</vt:lpstr>
      <vt:lpstr>Planilha3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Cristiane de Brito Cruz</dc:creator>
  <cp:lastModifiedBy>crist</cp:lastModifiedBy>
  <dcterms:created xsi:type="dcterms:W3CDTF">2020-04-07T16:09:10Z</dcterms:created>
  <dcterms:modified xsi:type="dcterms:W3CDTF">2020-12-08T17:08:21Z</dcterms:modified>
</cp:coreProperties>
</file>